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320" windowHeight="7995"/>
  </bookViews>
  <sheets>
    <sheet name="รพร.สระแก้ว" sheetId="6" r:id="rId1"/>
    <sheet name="อรัญประเทศ" sheetId="5" r:id="rId2"/>
    <sheet name="คลองหาด " sheetId="10" r:id="rId3"/>
    <sheet name="เขาฉกรรจ์ " sheetId="9" r:id="rId4"/>
    <sheet name="วัฒนานคร" sheetId="4" r:id="rId5"/>
    <sheet name="วังน้ำเย็น" sheetId="1" r:id="rId6"/>
    <sheet name="ตาพระยา" sheetId="8" r:id="rId7"/>
    <sheet name="วังสมบูรณ์" sheetId="3" r:id="rId8"/>
  </sheets>
  <definedNames>
    <definedName name="_xlnm.Print_Titles" localSheetId="3">'เขาฉกรรจ์ '!$6:$7</definedName>
    <definedName name="_xlnm.Print_Titles" localSheetId="2">'คลองหาด '!$6:$7</definedName>
    <definedName name="_xlnm.Print_Titles" localSheetId="6">ตาพระยา!$6:$7</definedName>
    <definedName name="_xlnm.Print_Titles" localSheetId="0">รพร.สระแก้ว!$6:$7</definedName>
    <definedName name="_xlnm.Print_Titles" localSheetId="5">วังน้ำเย็น!$6:$7</definedName>
    <definedName name="_xlnm.Print_Titles" localSheetId="7">วังสมบูรณ์!$6:$7</definedName>
    <definedName name="_xlnm.Print_Titles" localSheetId="4">วัฒนานคร!$6:$7</definedName>
    <definedName name="_xlnm.Print_Titles" localSheetId="1">อรัญประเทศ!$6:$7</definedName>
  </definedNames>
  <calcPr calcId="145621"/>
</workbook>
</file>

<file path=xl/calcChain.xml><?xml version="1.0" encoding="utf-8"?>
<calcChain xmlns="http://schemas.openxmlformats.org/spreadsheetml/2006/main">
  <c r="J212" i="10" l="1"/>
  <c r="O230" i="10" s="1"/>
  <c r="I212" i="10"/>
  <c r="O229" i="10" s="1"/>
  <c r="H212" i="10"/>
  <c r="O228" i="10" s="1"/>
  <c r="G212" i="10"/>
  <c r="J164" i="10"/>
  <c r="N230" i="10" s="1"/>
  <c r="I164" i="10"/>
  <c r="N229" i="10" s="1"/>
  <c r="H164" i="10"/>
  <c r="N228" i="10" s="1"/>
  <c r="G164" i="10"/>
  <c r="J68" i="10"/>
  <c r="M230" i="10" s="1"/>
  <c r="P230" i="10" s="1"/>
  <c r="I68" i="10"/>
  <c r="M229" i="10" s="1"/>
  <c r="P229" i="10" s="1"/>
  <c r="H68" i="10"/>
  <c r="M228" i="10" s="1"/>
  <c r="P228" i="10" s="1"/>
  <c r="G68" i="10"/>
  <c r="Q229" i="10" l="1"/>
  <c r="Q230" i="10"/>
  <c r="L231" i="10" s="1"/>
  <c r="G68" i="9" l="1"/>
  <c r="H68" i="9"/>
  <c r="M235" i="9" s="1"/>
  <c r="I68" i="9"/>
  <c r="J68" i="9"/>
  <c r="G161" i="9"/>
  <c r="H161" i="9"/>
  <c r="I161" i="9"/>
  <c r="J161" i="9"/>
  <c r="N237" i="9" s="1"/>
  <c r="G209" i="9"/>
  <c r="H209" i="9"/>
  <c r="O235" i="9" s="1"/>
  <c r="I209" i="9"/>
  <c r="O236" i="9" s="1"/>
  <c r="P236" i="9" s="1"/>
  <c r="J209" i="9"/>
  <c r="N235" i="9"/>
  <c r="M236" i="9"/>
  <c r="N236" i="9"/>
  <c r="M237" i="9"/>
  <c r="O237" i="9"/>
  <c r="G68" i="8"/>
  <c r="H68" i="8"/>
  <c r="I68" i="8"/>
  <c r="M235" i="8" s="1"/>
  <c r="J68" i="8"/>
  <c r="G166" i="8"/>
  <c r="H166" i="8"/>
  <c r="I166" i="8"/>
  <c r="N235" i="8" s="1"/>
  <c r="J166" i="8"/>
  <c r="G216" i="8"/>
  <c r="H216" i="8"/>
  <c r="O234" i="8" s="1"/>
  <c r="P234" i="8" s="1"/>
  <c r="I216" i="8"/>
  <c r="J216" i="8"/>
  <c r="M234" i="8"/>
  <c r="N234" i="8"/>
  <c r="O235" i="8"/>
  <c r="P237" i="9" l="1"/>
  <c r="P235" i="9"/>
  <c r="P235" i="8"/>
  <c r="Q234" i="8" s="1"/>
  <c r="L236" i="8" s="1"/>
  <c r="J211" i="1"/>
  <c r="I229" i="5"/>
  <c r="Q237" i="9" l="1"/>
  <c r="L238" i="9" s="1"/>
  <c r="Q236" i="9"/>
  <c r="F69" i="6" l="1"/>
  <c r="G69" i="6"/>
  <c r="L238" i="6" s="1"/>
  <c r="H69" i="6"/>
  <c r="L239" i="6" s="1"/>
  <c r="I69" i="6"/>
  <c r="L240" i="6" s="1"/>
  <c r="F176" i="6"/>
  <c r="G176" i="6"/>
  <c r="M238" i="6" s="1"/>
  <c r="H176" i="6"/>
  <c r="M239" i="6" s="1"/>
  <c r="I176" i="6"/>
  <c r="M240" i="6" s="1"/>
  <c r="F230" i="6"/>
  <c r="G230" i="6"/>
  <c r="N238" i="6" s="1"/>
  <c r="H230" i="6"/>
  <c r="N239" i="6" s="1"/>
  <c r="I230" i="6"/>
  <c r="N240" i="6" s="1"/>
  <c r="F229" i="5"/>
  <c r="F69" i="5"/>
  <c r="G69" i="5"/>
  <c r="L251" i="5" s="1"/>
  <c r="H69" i="5"/>
  <c r="L252" i="5" s="1"/>
  <c r="I69" i="5"/>
  <c r="L253" i="5" s="1"/>
  <c r="F175" i="5"/>
  <c r="G175" i="5"/>
  <c r="H175" i="5"/>
  <c r="M252" i="5" s="1"/>
  <c r="I175" i="5"/>
  <c r="M253" i="5" s="1"/>
  <c r="G229" i="5"/>
  <c r="N251" i="5" s="1"/>
  <c r="H229" i="5"/>
  <c r="N252" i="5" s="1"/>
  <c r="N253" i="5"/>
  <c r="M251" i="5"/>
  <c r="G68" i="4"/>
  <c r="H68" i="4"/>
  <c r="M233" i="4" s="1"/>
  <c r="I68" i="4"/>
  <c r="M234" i="4" s="1"/>
  <c r="J68" i="4"/>
  <c r="M235" i="4" s="1"/>
  <c r="G164" i="4"/>
  <c r="H164" i="4"/>
  <c r="N233" i="4" s="1"/>
  <c r="I164" i="4"/>
  <c r="N234" i="4" s="1"/>
  <c r="J164" i="4"/>
  <c r="N235" i="4" s="1"/>
  <c r="G212" i="4"/>
  <c r="H212" i="4"/>
  <c r="O233" i="4" s="1"/>
  <c r="I212" i="4"/>
  <c r="O234" i="4" s="1"/>
  <c r="J212" i="4"/>
  <c r="O235" i="4" s="1"/>
  <c r="O240" i="6" l="1"/>
  <c r="O238" i="6"/>
  <c r="P235" i="4"/>
  <c r="O253" i="5"/>
  <c r="O239" i="6"/>
  <c r="P239" i="6" s="1"/>
  <c r="O251" i="5"/>
  <c r="O252" i="5"/>
  <c r="P233" i="4"/>
  <c r="P234" i="4"/>
  <c r="G68" i="3"/>
  <c r="H68" i="3"/>
  <c r="M232" i="3" s="1"/>
  <c r="I68" i="3"/>
  <c r="M233" i="3" s="1"/>
  <c r="J68" i="3"/>
  <c r="M234" i="3" s="1"/>
  <c r="I77" i="3"/>
  <c r="I164" i="3" s="1"/>
  <c r="N233" i="3" s="1"/>
  <c r="G164" i="3"/>
  <c r="H164" i="3"/>
  <c r="N232" i="3" s="1"/>
  <c r="J164" i="3"/>
  <c r="N234" i="3" s="1"/>
  <c r="G212" i="3"/>
  <c r="H212" i="3"/>
  <c r="O232" i="3" s="1"/>
  <c r="I212" i="3"/>
  <c r="O233" i="3" s="1"/>
  <c r="J212" i="3"/>
  <c r="O234" i="3" s="1"/>
  <c r="P240" i="6" l="1"/>
  <c r="K241" i="6" s="1"/>
  <c r="P253" i="5"/>
  <c r="Q235" i="4"/>
  <c r="L236" i="4" s="1"/>
  <c r="P252" i="5"/>
  <c r="Q234" i="4"/>
  <c r="P234" i="3"/>
  <c r="P233" i="3"/>
  <c r="P232" i="3"/>
  <c r="G68" i="1"/>
  <c r="H68" i="1"/>
  <c r="M235" i="1" s="1"/>
  <c r="I68" i="1"/>
  <c r="M236" i="1" s="1"/>
  <c r="J68" i="1"/>
  <c r="M237" i="1" s="1"/>
  <c r="G163" i="1"/>
  <c r="H163" i="1"/>
  <c r="N235" i="1" s="1"/>
  <c r="I163" i="1"/>
  <c r="N236" i="1" s="1"/>
  <c r="J163" i="1"/>
  <c r="N237" i="1" s="1"/>
  <c r="G211" i="1"/>
  <c r="H211" i="1"/>
  <c r="O235" i="1" s="1"/>
  <c r="I211" i="1"/>
  <c r="O236" i="1" s="1"/>
  <c r="O237" i="1"/>
  <c r="Q234" i="3" l="1"/>
  <c r="L235" i="3" s="1"/>
  <c r="P237" i="1"/>
  <c r="P235" i="1"/>
  <c r="Q233" i="3"/>
  <c r="P236" i="1"/>
  <c r="Q236" i="1" l="1"/>
  <c r="Q237" i="1"/>
  <c r="L238" i="1" s="1"/>
</calcChain>
</file>

<file path=xl/sharedStrings.xml><?xml version="1.0" encoding="utf-8"?>
<sst xmlns="http://schemas.openxmlformats.org/spreadsheetml/2006/main" count="6464" uniqueCount="556">
  <si>
    <t xml:space="preserve">                   วันที่ .................................................................</t>
  </si>
  <si>
    <t xml:space="preserve">                ตำแหน่ง .......................................................... </t>
  </si>
  <si>
    <t xml:space="preserve">                   (...................................................................) </t>
  </si>
  <si>
    <t xml:space="preserve">          3. ลงชื่อ .......................................................... </t>
  </si>
  <si>
    <t>วันที่ .................................................................</t>
  </si>
  <si>
    <t xml:space="preserve">                    วันที่ ................................................................. </t>
  </si>
  <si>
    <t xml:space="preserve">ตำแหน่ง .......................................................... </t>
  </si>
  <si>
    <t xml:space="preserve">                  ตำแหน่ง .......................................................... </t>
  </si>
  <si>
    <t xml:space="preserve">(..................................................................) </t>
  </si>
  <si>
    <t xml:space="preserve">                    (...................................................................) </t>
  </si>
  <si>
    <t xml:space="preserve">2. ลงชื่อ .......................................................... </t>
  </si>
  <si>
    <t xml:space="preserve">            1. ลงชื่อ .......................................................... </t>
  </si>
  <si>
    <t xml:space="preserve">ผู้ตรวจประเมิน </t>
  </si>
  <si>
    <t xml:space="preserve">หมายเหตุ : 
เนื่องจากศักยภาพรวมถึงเครื่องมือและอุปกรณ์ในการให้บริการรังสีวินิจฉัยแต่ละโรงพยาบาลระดับเดียวกันอาจต่างกัน ดังนั้นการคิดคะแนนเต็มให้คิดตามบริบทของโรงพยาบาลแต่ละแห่งที่ให้บริการจริง 
</t>
  </si>
  <si>
    <t>คะแนนเต็ม</t>
  </si>
  <si>
    <t>ร้อยละ</t>
  </si>
  <si>
    <t>รวมคะแนน</t>
  </si>
  <si>
    <t>ส่วนที่ 3</t>
  </si>
  <si>
    <t>ส่วนที่ 2</t>
  </si>
  <si>
    <t>ส่วนที่ 1</t>
  </si>
  <si>
    <t>สรุป</t>
  </si>
  <si>
    <t xml:space="preserve">สรุปผลการตรวจประเมิน </t>
  </si>
  <si>
    <r>
      <t>รวมคะแนน</t>
    </r>
    <r>
      <rPr>
        <sz val="15"/>
        <color indexed="9"/>
        <rFont val="TH SarabunPSK"/>
        <family val="2"/>
      </rPr>
      <t xml:space="preserve"> </t>
    </r>
  </si>
  <si>
    <t xml:space="preserve"> </t>
  </si>
  <si>
    <t>ü</t>
  </si>
  <si>
    <t xml:space="preserve">20. มีระบบการส่งต่อข้อมูลผู้ป่วย เช่น ภาพทางรังสี ผลการวินิจฉัยของรังสีแพทย์  ทั้งระหว่างแผนกและระหว่างหน่วยงาน ที่มีประสิทธิภาพ </t>
  </si>
  <si>
    <t xml:space="preserve">   ตามนัด  </t>
  </si>
  <si>
    <t xml:space="preserve"> - ระยะเวลาการรอก่อนเข้าตรวจทางรังสี</t>
  </si>
  <si>
    <t xml:space="preserve"> - อัตราการถ่ายภาพรังสีซ้ำ           </t>
  </si>
  <si>
    <t xml:space="preserve"> - ระยะเวลาที่ใช้ในการรับบริการทั้งหมด                                     </t>
  </si>
  <si>
    <t>ข้อมูลมีการพัฒนาไปทางที่ดีขึ้น</t>
  </si>
  <si>
    <t xml:space="preserve">19. ศึกษาข้อมูลและสถิติซึ่งเป็นเครื่องชี้วัดผลการปฏิบัติงานที่สำคัญ และนำไปสู่การพัฒนาคุณภาพอย่างต่อเนื่อง เช่น  </t>
  </si>
  <si>
    <t>มีการวิเคราะห์ผลสำรวจและนำมาใช้ในการปรับปรุงคุณภาพบริการ</t>
  </si>
  <si>
    <t>18. มีการสำรวจความพึงพอใจ และความคาดหวังของผู้รับบริการทั้งภายใน และภายนอก</t>
  </si>
  <si>
    <t>17. ได้รับบริการที่นุ่มนวล สุภาพ</t>
  </si>
  <si>
    <t xml:space="preserve">  :: คุณภาพบริการ</t>
  </si>
  <si>
    <t xml:space="preserve">   16.3 ภาพถ่ายรังสี ได้รับการเก็บอย่างมิดชิด ไม่เผยแพร่สู่สาธารณชน</t>
  </si>
  <si>
    <t xml:space="preserve">   16.2 ข้อมูลผู้ป่วยที่ปรากฏบนซองภาพทางรังสี มีความสอดคล้องกับข้อมูลที่ปรากฏบนภาพทางรังสี และเอกสารอื่นๆ ที่เก็บรักษาไว้ในซอง</t>
  </si>
  <si>
    <t xml:space="preserve">   16.1 จัดเก็บเป็นระเบียบ ไม่สูญหาย ค้นหาได้รวดเร็ว</t>
  </si>
  <si>
    <t xml:space="preserve">16. ภาพถ่ายทางรังสีที่ได้จากการตรวจมีคุณภาพ ชัดเจน มีระบบจัดการที่ดี </t>
  </si>
  <si>
    <t>15. การตรวจพิเศษทางรังสี ที่มีการใช้สารเปรียบต่าง กระทำโดย แพทย์/รังสีแพทย์</t>
  </si>
  <si>
    <t>14. ผู้รับบริการได้รับการตรวจทานความเข้าใจขั้นตอนการตรวจพิเศษต่าง ๆ จนสามารถปฏิบัติได้ถูกต้อง</t>
  </si>
  <si>
    <t xml:space="preserve">   13.4 ประมาณการค่าใช้จ่าย</t>
  </si>
  <si>
    <t xml:space="preserve">   13.3 ผลข้างเคียงที่อาจเกิดขึ้น</t>
  </si>
  <si>
    <t xml:space="preserve">   13.2 วัตถุประสงค์การตรวจ</t>
  </si>
  <si>
    <t xml:space="preserve">    13.1 กระบวนการที่ต้องทำ และการปฏิบัติตัวของผู้ป่วย</t>
  </si>
  <si>
    <t>คำแนะนำในเรื่องที่มีความสำคัญอย่างยิ่ง หรือผู้รับบริการจดจำได้ยาก จัดทำเป็นลายลักษณ์อักษรที่เข้าใจง่าย เพื่อให้ผู้รับบริการ และ/หรือ ญาติใช้ทบทวนได้</t>
  </si>
  <si>
    <t>13. ได้รับคำแนะนำในการเตรียมตัวก่อนเข้ารับการถ่ายภาพทางรังสี และหลังการตรวจ ได้แก่</t>
  </si>
  <si>
    <t xml:space="preserve">  :: ผลของงานที่ทำให้</t>
  </si>
  <si>
    <t xml:space="preserve">  12.3 ไม่เสื่อมสภาพ</t>
  </si>
  <si>
    <t xml:space="preserve">  12.2 เพียงพอและพร้อมใช้งาน</t>
  </si>
  <si>
    <t xml:space="preserve">  12.1 ไม่หมดอายุ</t>
  </si>
  <si>
    <t xml:space="preserve">12. วัสดุและเวชภัณฑ์ที่ผู้ป่วยได้รับไป เช่น ยาระบาย สารเปรียบต่าง  มีคุณภาพ </t>
  </si>
  <si>
    <t>11. ซองพร้อมภาพถ่ายทางรังสี : มีรายละเอียดครบถ้วน ชัดเจน ต้องมีชื่อโรงพยาบาล มีข้อมูลผู้รับบริการและรายละเอียดที่จำเป็นของผู้รับบริการอย่างถาวรและชัดเจน แสดงวันเวลาที่ทำการตรวจ แสดงเครื่องหมายข้างซ้ายและข้างขวาที่เป็นสากล</t>
  </si>
  <si>
    <t xml:space="preserve">  :: สิ่งของที่ให้ไป</t>
  </si>
  <si>
    <t>สะอาด  ไม่ชำรุด</t>
  </si>
  <si>
    <t>10. อุปกรณ์ในการเคลื่อนย้ายผู้ป่วย พร้อมใช้งาน</t>
  </si>
  <si>
    <t>9. เวชภัณฑ์ รวมถึงสิ่งของที่ต้องทำให้ปลอดเชื้อก่อนการใช้งาน ไม่เสื่อมสภาพ ไม่หมดอายุสภาพความปลอดเชื้อ เพียงพอ และพร้อมใช้งาน</t>
  </si>
  <si>
    <t xml:space="preserve">สะอาด  </t>
  </si>
  <si>
    <t xml:space="preserve">8. เก้าอี้รอรับบริการ จำนวนเพียงพอ </t>
  </si>
  <si>
    <t>7. เสื้อผ้าสำหรับผู้ป่วยใส่ ต้องสะอาดและเพียงพอ  ไม่ใช้ซ้ำ สภาพดี</t>
  </si>
  <si>
    <t>6. วัสดุป้องกันรังสี พร้อมใช้งาน</t>
  </si>
  <si>
    <t xml:space="preserve">  5.5 อุปกรณ์ช่วยในการถ่ายภาพ เช่น ที่จับฟิล์มคาสเซท อุปกรณ์ถ่วงนํ้าหนัก</t>
  </si>
  <si>
    <t xml:space="preserve">  5.4 กริด  กริดคาสเซท พร้อมใช้งาน</t>
  </si>
  <si>
    <t xml:space="preserve">  5.3 คาสเซท/สกรีน พร้อมใช้งาน</t>
  </si>
  <si>
    <t xml:space="preserve">  5.2 Chest Bucky Stand พร้อมใช้งาน</t>
  </si>
  <si>
    <t xml:space="preserve">  5.1 เตียงเอกซเรย์ พร้อมใช้งาน</t>
  </si>
  <si>
    <t xml:space="preserve">ได้มาตรฐาน พร้อมใช้งาน ไม่ชำรุด </t>
  </si>
  <si>
    <t xml:space="preserve">5. เครื่องมือและอุปกรณ์ที่ผู้รับบริการใช้ </t>
  </si>
  <si>
    <r>
      <t xml:space="preserve"> </t>
    </r>
    <r>
      <rPr>
        <b/>
        <sz val="15"/>
        <color indexed="8"/>
        <rFont val="TH SarabunPSK"/>
        <family val="2"/>
      </rPr>
      <t>:: ของที่ให้ใช้</t>
    </r>
  </si>
  <si>
    <t>4. พื้นที่รอรับบริการ ไม่แออัด สะอาด  อากาศถ่ายเทสะดวก</t>
  </si>
  <si>
    <t>มีทางลาดที่สามารถให้ผู้ป่วยนั่งรถเข็น และนอนเตียง มารับบริการได้อย่างสะดวก</t>
  </si>
  <si>
    <t>3. เส้นทางการเคลื่อนย้ายผู้ป่วย (ระหว่างงานรังสีวินิจฉัยกับห้องฉุกเฉิน หรือตึกผู้ป่วยนอก)  สะดวก  ไม่มีสิ่งกีดขวาง ปลอดภัย</t>
  </si>
  <si>
    <t>สะอาด  แห้ง และไม่มีกลิ่น</t>
  </si>
  <si>
    <t>2. มีห้องสุขาของแผนก</t>
  </si>
  <si>
    <t>มีตู้เก็บของสำหรับผู้รับบริการหรือมีมาตรการบริหารความเสี่ยงที่รับรองความปลอดภัย</t>
  </si>
  <si>
    <t>1. มีห้องเปลี่ยนเสื้อผ้าที่มิดชิด ปลอดภัย</t>
  </si>
  <si>
    <t xml:space="preserve">  :: สถานที่</t>
  </si>
  <si>
    <t>คณะกรรมการ</t>
  </si>
  <si>
    <t>ตนเองประเมิน</t>
  </si>
  <si>
    <t>The best</t>
  </si>
  <si>
    <t>The must</t>
  </si>
  <si>
    <t>ขนาดเล็ก</t>
  </si>
  <si>
    <t>ขนาดกลาง</t>
  </si>
  <si>
    <t>คะแนน  ตามเกณฑ์</t>
  </si>
  <si>
    <t>รพช.</t>
  </si>
  <si>
    <t>เกณฑ์ The Best</t>
  </si>
  <si>
    <t>เกณฑ์ The Must</t>
  </si>
  <si>
    <t>ข้อที่</t>
  </si>
  <si>
    <t>ส่วนที่  3 คุณภาพบริการ</t>
  </si>
  <si>
    <t>21. มีกระบวนการป้องกันการติดเชื้อ ตามมาตรฐานการป้องกันการติดเชื้อ</t>
  </si>
  <si>
    <t>มีหลักฐานแสดงว่ามีการตรวจสอบคุณภาพภาพถ่ายรังสีก่อนส่งมอบให้แพทย์</t>
  </si>
  <si>
    <t xml:space="preserve">20. มีการตรวจสอบคุณภาพภาพถ่ายทางรังสีก่อนส่งมอบให้แพทย์  </t>
  </si>
  <si>
    <t>มีระบบสื่อสารภายในแผนกและระหว่างแผนกหรือระหว่างหน่วยงานที่เกี่ยวข้องกับการส่งต่อผู้ป่วยที่มีประสิทธิภาพ</t>
  </si>
  <si>
    <t>19.4 การเคลื่อนย้ายผู้ป่วย  เจ้าหน้าที่งานรังสีวินิจฉัยได้รับการฝึกอบรมการดูแลและเคลื่อนย้ายผู้ป่วย และสามารถปฏิบัติได้อย่างถูกต้อง</t>
  </si>
  <si>
    <t xml:space="preserve">   ฉุกเฉินขณะให้บริการรังสีวินิจฉัย</t>
  </si>
  <si>
    <t>-  มีแนวทางปฏิบัติกรณีเกิดเหตุ</t>
  </si>
  <si>
    <t xml:space="preserve">   ปฏิบัติงานประจำสำหรับเจ้าหน้าที่      </t>
  </si>
  <si>
    <t xml:space="preserve">-  มีคู่มือการตรวจทางรังสีที่เป็นการ   </t>
  </si>
  <si>
    <t>19.3 การให้บริการ  มีการตรวจสอบความถูกต้องของผู้ป่วยและพยาธิสภาพของผู้ป่วย  มีการป้องกันรังสีให้ผู้ป่วยและปฏิบัติตามแนวทางการเฝ้าระวังดูแลผู้ป่วย</t>
  </si>
  <si>
    <t>มีกระบวนการในการติดตามผู้ป่วยเพื่อรับการตรวจพิเศษทางรังสีตามนัด</t>
  </si>
  <si>
    <t>19.2 การนัดผู้ป่วย มีการอธิบายและให้คำแนะนำที่จำเป็น</t>
  </si>
  <si>
    <t>19.1 การรับผู้ป่วย มีการซักประวัติ ตรวจสอบความถูกต้องของผู้ป่วย และเตรียมความพร้อมก่อนให้บริการ</t>
  </si>
  <si>
    <t>19. การปฏิบัติงานต้องมีระบบที่สอดคล้องและครอบคลุมถึงความถูกต้องและความปลอดภัยแก่ผู้มารับบริการ</t>
  </si>
  <si>
    <t>18.4 มีบันทึกการเก็บและการเบิกจ่ายพัสดุ</t>
  </si>
  <si>
    <t>18.3 มีการป้องกันการเข้าถึงพัสดุของบุคคลที่ไม่เกี่ยวข้อง</t>
  </si>
  <si>
    <t>18.2 มีระบบการเบิกจ่ายแบบเข้าก่อน-ออกก่อน</t>
  </si>
  <si>
    <t>แยกส่วนจากห้องล้างฟิล์ม และห้องถ่ายภาพรังสี</t>
  </si>
  <si>
    <t>18.1 มีการควบคุมสภาวะแวดล้อมห้องเก็บพัสดุที่เหมาะสม</t>
  </si>
  <si>
    <t>18. มีการบริหารจัดการห้องเก็บพัสดุและการเบิกจ่ายวัสดุและอุปกรณ์ เช่น คาสเซท สกรีน  นํ้ายาล้างฟิล์ม  ฟิล์มเอกซเรย์ เป็นต้น</t>
  </si>
  <si>
    <t xml:space="preserve">  6 เดือนครั้ง</t>
  </si>
  <si>
    <t xml:space="preserve">  /สัญญาณมืด (Dark noise) </t>
  </si>
  <si>
    <t xml:space="preserve">- ประเมินระดับสัญญาณรบกวนภายใน   </t>
  </si>
  <si>
    <t xml:space="preserve">  (Erasure plate) ทุก 48 ชั่วโมง</t>
  </si>
  <si>
    <t>- ทดสอบประสิทธิภาพการลบสัญญาณ</t>
  </si>
  <si>
    <t xml:space="preserve">  (Displayed monitor)</t>
  </si>
  <si>
    <t>คุณภาพขั้นพื้นฐาน</t>
  </si>
  <si>
    <t xml:space="preserve">- การควบคุมคุณภาพจอภาพ </t>
  </si>
  <si>
    <t>17.11 ในระบบ PACS มีขบวนการควบคุม</t>
  </si>
  <si>
    <t>ปริมาณรังสีเฉลี่ยที่ผู้ป่วยได้รับจากการถ่ายภาพรังสีไม่เกินค่ามาตรฐาน</t>
  </si>
  <si>
    <t>17.10 มีการประเมินค่าปริมาณรังสีที่ผู้ป่วยได้รับจากการถ่ายภาพรังสีวินิจฉัยทั่วไป</t>
  </si>
  <si>
    <t>18.9 มีหลักฐานการควบคุมคุณภาพ ตู้ส่องดูฟิล์ม และ/หรือ จอภาพ (Displayed monitor) 6 เดือนครั้ง</t>
  </si>
  <si>
    <t>17.9 การควบคุมคุณภาพตู้ส่องดูฟิล์ม และ/หรือ จอภาพ (Displayed monitor) อย่างน้อยปีละ 1 ครั้ง</t>
  </si>
  <si>
    <t>มีการตรวจสอบคุณภาพอุปกรณ์ป้องกันรังสี 6 เดือน/ครั้ง</t>
  </si>
  <si>
    <t>17.8 การตรวจสอบคุณภาพอุปกรณ์ป้องกันรังสี อย่างน้อยปีละ 1 ครั้ง</t>
  </si>
  <si>
    <t>มีนโยบายจัดหาเครื่องเอกซเรย์ เครื่องมือ และอุปกรณ์ ในงานรังสีวินิจฉัยเพื่อทดแทนเมื่อหมดอายุการใช้งาน (อ้างอิงอายุการใช้งานตามระเบียบราชการ)</t>
  </si>
  <si>
    <t>17.7 มีการควบคุมคุณภาพเครื่องเอกซเรย์ เครื่องมืออื่นๆ และอุปกรณ์ในงานรังสีวินิจฉัย ครบถ้วนตามรายการและระยะเวลาที่เหมาะสม (รายละเอียดในภาคผนวก)</t>
  </si>
  <si>
    <t>ห้องล้างฟิล์ม สะอาด แห้ง ไม่มีแสงรั่วและไม่มีกลิ่นสารเคมีที่อาจเป็นอันตรายต่อสุขภาพ</t>
  </si>
  <si>
    <t>17.6 การควบคุมคุณภาพห้องล้างฟิล์ม อย่างน้อยปีละ 1 ครั้ง</t>
  </si>
  <si>
    <t>เครื่องล้างฟิล์มในแต่ละวัน ให้ผู้ปฏิบัติงานทุกคนได้รับทราบ</t>
  </si>
  <si>
    <t>ล้างฟิล์ม (Film Processing) ทุกครั้งที่มีการเปลี่ยนนํ้ายาล้างฟิล์ม</t>
  </si>
  <si>
    <t>มีการสื่อสาร/แสดง สถานะคุณภาพ</t>
  </si>
  <si>
    <t>17.5 การควบคุมคุณภาพกระบวนการ</t>
  </si>
  <si>
    <t>มีอัตราฟิล์มเสีย และ/หรืออัตราการถ่ายภาพรังสีซ้ำไม่เกินร้อยละ 3</t>
  </si>
  <si>
    <t>17.4 การวิเคราะห์ฟิล์มเสีย อัตราการถ่ายภาพรังสีซ้ำ และแผนการแก้ไข ปรับปรุง ทุก 3 เดือน</t>
  </si>
  <si>
    <t xml:space="preserve"> มีการแก้ไขหากพบว่าผลการทดสอบ      อยู่นอกเกณฑ์ที่ยอมรับได้</t>
  </si>
  <si>
    <t>17.3 มีแผนการควบคุมคุณภาพเครื่องมือทางรังสีวิทยา ทั้งโดยนักรังสีเทคนิค และผู้เชี่ยวชาญจากหน่วยงานภายนอก ตามระยะเวลาที่เหมาะสม และดำเนินการได้ครบถ้วนตามแผน</t>
  </si>
  <si>
    <t>ครอบคลุมทุกรายการเครื่องมือ และทุกรายการทดสอบที่จำเป็น</t>
  </si>
  <si>
    <t xml:space="preserve">17.2 มีบัญชีรายการเครื่องมือที่ต้องดำเนินการควบคุมคุณภาพ รายการทดสอบ (QC Testing) วิธีการทดสอบพร้อมเกณฑ์ยอมรับ (Acceptance limits) </t>
  </si>
  <si>
    <t>มีคณะทำงานประกันคุณภาพของแผนก</t>
  </si>
  <si>
    <t>17.1 นักรังสีเทคนิคได้รับการอบรมเรื่องการประกันคุณภาพงานรังสีวินิจฉัย</t>
  </si>
  <si>
    <t>(Quality Assurance) งานรังสีวินิจฉัย ได้แก่</t>
  </si>
  <si>
    <t xml:space="preserve">17. มีการทำประกันคุณภาพ </t>
  </si>
  <si>
    <t xml:space="preserve">  :: บริการรังสีวินิจฉัย</t>
  </si>
  <si>
    <t>มีครบทุกขบวนการ</t>
  </si>
  <si>
    <t>16. มีแนวทางการคัดแยกขยะติดเชื้อก่อนส่งไปกำจัด</t>
  </si>
  <si>
    <t>15. มีแนวทางการกำจัดนํ้ายาล้างฟิล์ม อย่างถูกต้องก่อนปล่อยสู่สิ่งแวดล้อม</t>
  </si>
  <si>
    <t>ครบตามมาตรฐานอย่างต่อเนื่อง</t>
  </si>
  <si>
    <t>14. มีระบบการดำเนินกิจกรรม 5 ส</t>
  </si>
  <si>
    <t>13. พื้นที่ลงทะเบียน  รอรับบริการ พื้นที่ให้บริการ ห้องล้างฟิล์ม ห้องอ่านภาพถ่ายรังสี ห้องพักเจ้าหน้าที่ อยู่ภายใต้การควบคุมตรวจสอบตามเกณฑ์ข้อกำหนดทางอาชีวอนามัยและการป้องกันการติดเชื้อ</t>
  </si>
  <si>
    <t xml:space="preserve">  :: สิ่งแวดล้อม </t>
  </si>
  <si>
    <t xml:space="preserve">  ห้องตรวจ</t>
  </si>
  <si>
    <t xml:space="preserve">  วินิจฉัย ต้องมีห้องสุขาอยู่ภายใน</t>
  </si>
  <si>
    <t>- หากมีบริการตรวจพิเศษทางรังสี</t>
  </si>
  <si>
    <t xml:space="preserve">  ถ่ายภาพทางรังสี</t>
  </si>
  <si>
    <t>- สามารถเข้าออกได้โดยตรงกับห้อง</t>
  </si>
  <si>
    <t>12. มีห้องสุขาและ/หรือห้องเปลี่ยนเสื้อผ้าของแผนก</t>
  </si>
  <si>
    <t xml:space="preserve">(Protocol) ติดตั้งอยู่ในพื้นที่ หรือห้องควบคุม  เครื่องกำเนิดรังสี หรือ บันทึกไว้ ในโปรแกรมของเครื่อง เพื่อผู้ปฏิบัติงานสามารถใช้เป็นแนวทางปฏิบัติงานได้ </t>
  </si>
  <si>
    <t xml:space="preserve">(Technical chart) หรือโปรโตคอล </t>
  </si>
  <si>
    <t xml:space="preserve">เห็นได้ชัดเจน ให้เป็นปัจจุบัน  </t>
  </si>
  <si>
    <t xml:space="preserve">11. มีตารางเทคนิคการให้ปริมาณรังสี </t>
  </si>
  <si>
    <t>มีหลักฐานว่ามีการสอบถามผู้รับบริการถึงโอกาสในการตั้งครรภ์ ทุกครั้ง</t>
  </si>
  <si>
    <t xml:space="preserve">  10.3 ป้ายคำเตือนเห็นได้ชัดเจนผู้ป่วยที่มีครรภ์ หรือสงสัยว่าจะมีครรภ์ ให้แจ้งแก่  ผู้ปฏิบัติงาน</t>
  </si>
  <si>
    <t>เห็นได้ชัดเจน สัญญาณไฟอาจแสดงพร้อมสัญญาณเสียง</t>
  </si>
  <si>
    <t xml:space="preserve">  10.2 มีไฟสัญญาณ แสดงการใช้งานเครื่องกำเนิดรังสีติดไว้ด้านนอกบริเวณทางเข้าห้องถ่ายภาพรังสี</t>
  </si>
  <si>
    <t>ถูกต้องตามหลักสากล เห็นได้ชัดเจน</t>
  </si>
  <si>
    <t xml:space="preserve">  10.1 ป้ายแสดงบริเวณรังสี</t>
  </si>
  <si>
    <t>10. มีป้ายสัญลักษณ์ต่างๆ ที่จำเป็น ได้แก่</t>
  </si>
  <si>
    <t>มีขนาดกว้างไม่น้อยกว่า 1.50 เมตร</t>
  </si>
  <si>
    <t xml:space="preserve"> 9.3 ประตูเข้าออกห้องตรวจทางรังสีต้องมีขนาดกว้างเพียงพอ ให้ผู้ป่วยพร้อมอุปกรณ์ช่วยเหลือ เช่น รถนั่ง เปล สามารถผ่านเข้าออกได้สะดวก สามารถกันรังสีได้ในระดับที่ปลอดภัย-เปิด-ปิด ได้สะดวก</t>
  </si>
  <si>
    <t>มีพื้นที่ว่างเพียงพอ เพื่อให้ผู้ป่วยพร้อมอุปกรณ์สามารถหมุนรอบได้สะดวก และมีไฟแสงสว่างที่ให้แสงสว่างอย่างน้อย 2 จุด ได้แก่ แสงสว่างในพื้นที่ควบคุมการฉายรังสี  (Control booth) และแสงสว่างภายในห้อง ซึ่งผู้ปฏิบัติงานสามารถปิด - เปิดได้สะดวกขณะปฏิบัติงาน</t>
  </si>
  <si>
    <t xml:space="preserve"> 9.2 ภายในห้องตรวจทางรังสีควรมีพื้นที่เพียงพอสำหรับผู้ป่วยที่นั่งรถเข็น และนอนบนเตียง เข้ารับบริการ และมีไฟแสงสว่างที่ให้แสงสว่างอย่างเพียงพอ และเมื่อปิดไฟ ก็มืดพอที่จะเห็นแสงไฟจากคอลลิเมเตอร์จำลองลำรังสี ได้อย่างชัดเจน</t>
  </si>
  <si>
    <t>9.1 ผนังกั้นจุดควบคุมการฉายรังสี (Control booth) อยู่ในตำแหน่งที่เหมาะสม และสามารถป้องกันรังสีได้ในระดับที่ปลอดภัย มีช่องมองผู้ป่วยที่สามารถมองเห็นผู้ป่วยได้ชัดเจน และสามารถกันรังสีได้</t>
  </si>
  <si>
    <t>9. ห้องถ่ายภาพทางรังสีต้องสามารถป้องกันรังสีได้โดย</t>
  </si>
  <si>
    <t>มีระบบระบายอากาศที่ดี</t>
  </si>
  <si>
    <t>8. มีห้องล้างฟิล์ม ที่แยกส่วนจากห้องถ่ายภาพทางรังสี</t>
  </si>
  <si>
    <t xml:space="preserve">  บุคคลทั่วไปได้รับทราบ              </t>
  </si>
  <si>
    <t>- มีการแสดงปริมาณรังสีเพื่อเตือนให้</t>
  </si>
  <si>
    <t xml:space="preserve">  ทั่วไป อย่างชัดเจน</t>
  </si>
  <si>
    <t xml:space="preserve">- มีการแบ่งพื้นที่ควบคุม และพื้นที่ </t>
  </si>
  <si>
    <t>7.8 มีห้องถ่ายภาพรังสี ที่มีกำแพงทุกด้านสามารถป้องกันรังสีได้ในระดับที่ปลอดภัย</t>
  </si>
  <si>
    <t>ทางรังสีและสังเกตอาการหลังการตรวจ</t>
  </si>
  <si>
    <t>มีพื้นที่เตรียมผู้ป่วยก่อนตรวจพิเศษทางรังสีและสังเกตอาการหลังการตรวจแยกส่วนจากห้องตรวจ</t>
  </si>
  <si>
    <t>7.8 มีพื้นที่เตรียมผู้ป่วยก่อนตรวจพิเศษ</t>
  </si>
  <si>
    <t>แยกส่วนจากห้องถ่ายภาพทางรังสี</t>
  </si>
  <si>
    <t>7.7 มีพื้นที่เตรียมสารเปรียบต่าง</t>
  </si>
  <si>
    <t>7.6 มีพื้นที่พักเจ้าหน้าที่</t>
  </si>
  <si>
    <t xml:space="preserve">แยกส่วนจากพื้นที่อื่นๆ                 </t>
  </si>
  <si>
    <t>7.5 มีพื้นที่ทำความสะอาดเครื่องมือ/อุปกรณ์ ตรวจพิเศษทางรังสี</t>
  </si>
  <si>
    <t>- ป้องกันการเข้าถึงของผู้ไม่มีสิทธิ์</t>
  </si>
  <si>
    <t xml:space="preserve">- แยกส่วนจากห้องถ่ายภาพทางรังสี </t>
  </si>
  <si>
    <t>7.4 มีพื้นที่เก็บภาพถ่ายทางรังสีของผู้ป่วย</t>
  </si>
  <si>
    <t>7.3 มีพื้นที่เก็บเครื่องมือ เช่น เครื่องเอกซเรย์ชนิดเคลื่อนที่  เครื่องมือ/อุปกรณ์ในการถ่ายภาพรังสี เครื่องมือ/อุปกรณ์ทำการควบคุมคุณภาพ เป็นต้น</t>
  </si>
  <si>
    <t>แยกส่วนจากพื้นที่ให้บริการ</t>
  </si>
  <si>
    <t>7.2 มีพื้นที่ลงทะเบียน</t>
  </si>
  <si>
    <t>ส่วนรอรับบริการ  ส่วนนัดผู้ป่วย</t>
  </si>
  <si>
    <t xml:space="preserve">เป็นสัดส่วน มีป้ายบอกชัดเจน เช่น </t>
  </si>
  <si>
    <t>7.1 มีพื้นที่รอรับบริการ</t>
  </si>
  <si>
    <t>7. มีพื้นที่เพียงพอต่อการให้บริการ อากาศถ่ายเทสะดวก  ป้องกันการแพร่กระจายของเชื้อโรค ดังนี้</t>
  </si>
  <si>
    <t xml:space="preserve"> :: สถานที่</t>
  </si>
  <si>
    <t>ได้รับการทบทวนความรู้เป็นประจำทุกปี</t>
  </si>
  <si>
    <t>6. บุคลากรอื่น เช่น พนักงานทำความสะอาด เจ้าหน้าที่ธุรการ ได้รับการแนะนำความรู้เรื่องการป้องกันอันตรายจากรังสี(โดยการชักถามผู้เกี่ยวข้อง)</t>
  </si>
  <si>
    <t>มีการจัดทำคู่มือในการอบรม ที่เป็นรูปธรรม เช่น คู่มือบุคลากรใหม่</t>
  </si>
  <si>
    <t>5. มีการแนะนำ/อบรม เรื่องกฎเกณฑ์มาตรฐาน บุคลากรที่เกี่ยวข้อง/เจ้าหน้าที่ใหม่ ในแผนก</t>
  </si>
  <si>
    <t xml:space="preserve">  4.4 การป้องกันการแพร่กระจายเชื้อในโรงพยาบาล</t>
  </si>
  <si>
    <t xml:space="preserve">  4.3  การป้องกันและบรรเทาการเกิดอัคคีภัย ภัยธรรมชาติ และอุบัติภัย</t>
  </si>
  <si>
    <t xml:space="preserve">  4.2  การช่วยฟื้นคืนชีพ</t>
  </si>
  <si>
    <t xml:space="preserve">  4.1  ฟื้นฟูวิชาการทางรังสี / การป้องกันอันตรายจากรังสี</t>
  </si>
  <si>
    <t xml:space="preserve">เจ้าหน้าที่ได้รับการอบรมครบทุกเรื่องไม่น้อยกว่าร้อยละ 50 ของจำนวนบุคลากร </t>
  </si>
  <si>
    <t>4. บุคคลากรต้องได้รับการพัฒนาโดยการรับการฝึกอบรมในเรื่องดังนี้  1 ครั้ง/เรื่อง/ปี</t>
  </si>
  <si>
    <t>บุคลากรทางด้านวิชาชีพรังสีขึ้นปฏิบัติงาน  ตลอด 24 ชั่วโมง</t>
  </si>
  <si>
    <t>3. มีบุคลากรทางด้านวิชาชีพรังสี ปฏิบัติงานได้ตลอดเวลาที่ให้บริการ (ตามภาระงาน)</t>
  </si>
  <si>
    <t>มีหลักฐานแสดงว่าได้รับอนุมัติจากผู้บริหารระดับสูงสุดของหน่วยงาน</t>
  </si>
  <si>
    <t>2. มีการกำหนดหน้าที่ความรับผิดชอบของบุคลากรในหน่วยงาน (Job description)</t>
  </si>
  <si>
    <t>1.2 นักรังสีเทคนิคที่มีใบอนุญาตเป็นผู้ประกอบโรคศิลปะสาขารังสีเทคนิค เพียงพอตามภาระงาน ตามเกณฑ์กระทรวงสาธารณสุข</t>
  </si>
  <si>
    <t>1.2 มีบุคลากรทางด้านรังสีอย่างน้อยครึ่งหนึ่งของจำนวนที่ต้องมีเมื่อคิดตามภาระงาน ตามเกณฑ์กระทรวงสาธารณสุข</t>
  </si>
  <si>
    <t>-</t>
  </si>
  <si>
    <t xml:space="preserve"> 1.1 รังสีแพทย์ อย่างน้อย 1 คน</t>
  </si>
  <si>
    <t>1. มีบุคลากรเพียงพอต่อการให้บริการดังนี้</t>
  </si>
  <si>
    <t xml:space="preserve"> :: บุคลากร</t>
  </si>
  <si>
    <t>ส่วนที่  2  บริการรังสีวินิจฉัย</t>
  </si>
  <si>
    <t xml:space="preserve">  แผนบริหารความเสี่ยงได้อย่างถูกต้อง</t>
  </si>
  <si>
    <t>- เจ้าหน้าที่ทุกคนสามารถปฏิบัติตาม</t>
  </si>
  <si>
    <t xml:space="preserve">  ความเสี่ยง และบันทึกอุบัติการณ์</t>
  </si>
  <si>
    <t>- มีหลักฐานว่ามีระบบการเฝ้าระวัง</t>
  </si>
  <si>
    <t>20. หน่วยงานต้องมีการบริหารความเสี่ยง (Risk Management) ที่ผู้ป่วยจะได้รับ เช่น ผู้ป่วยท้อง  การแพ้สารเปรียบต่าง เป็นต้น และจัดทำเป็นแผนบริหารความเสี่ยง</t>
  </si>
  <si>
    <t>มีหลักฐานการคัดกรองผู้ป่วยที่มีความเสี่ยงสูง เช่น ผู้ป่วยเบาหวาน ผู้ป่วยสูงอายุ และมีการวัดสัญญาณชีพ (Vital sign) ก่อนการตรวจพิเศษทางรังสีทุกครั้ง</t>
  </si>
  <si>
    <t>19. มีแนวทางการปฏิบัติ/คู่มือการปฏิบัติงาน เกี่ยวกับ ความปลอดภัยจากการใช้สารเปรียบต่าง</t>
  </si>
  <si>
    <t>ในการเคลื่อนย้ายผู้ป่วยตามหลักวิชาการ</t>
  </si>
  <si>
    <t>มีอุปกรณ์ช่วยในการเคลื่อนย้ายผู้ป่วย เช่น Slide board ประจำแผนก</t>
  </si>
  <si>
    <t xml:space="preserve">18. เจ้าหน้าที่ได้รับการฝึกอบรม/ฝึกปฏิบัติ </t>
  </si>
  <si>
    <t>ผู้ป่วยภาวะวิกฤติต้องมีพยาบาลติดตามดูแล และมีเจ้าหน้าที่ศูนย์เปลรอรับผู้ป่วยกลับได้ทันที</t>
  </si>
  <si>
    <t xml:space="preserve">17. มีระบบการเฝ้าระวังดูแลผู้ป่วยขณะรอรับบริการอยู่ในพื้นที่ ขณะให้บริการถ่ายภาพรังสี และขณะเคลื่อนย้ายส่งต่อผู้ป่วย </t>
  </si>
  <si>
    <t>มี Emergency set ที่ห้องตรวจทางรังสี เพื่อช่วยเหลือผู้ป่วยเมื่อเกิดภาวะวิกฤต หรือระบบการช่วยเหลือฉุกเฉินอย่างมีประสิทธิภาพ</t>
  </si>
  <si>
    <t xml:space="preserve">16. มีมาตรการในการช่วยฟื้นคืนชีพอย่างมีประสิทธิภาพ และมีการซักซ้อมอย่างน้อยปีละ 1 ครั้ง </t>
  </si>
  <si>
    <t xml:space="preserve">มีการระบุ R/O (Rule out) ของแพทย์ในใบสั่งเอกซเรย์ (x-ray request) </t>
  </si>
  <si>
    <t>15.4 มีการทวนสอบคำสั่งเอกซเรย์กับพยาธิสภาพของผู้ป่วยทุกครั้งก่อนให้บริการ</t>
  </si>
  <si>
    <t>15.3 มีการป้องกันรังสีให้ญาติ หรือผู้ติดตาม ในกรณีที่ต้องให้จับผู้ป่วย ด้วยอุปกรณ์ เช่น เสื้อยางผสมตะกั่ว เป็นต้น</t>
  </si>
  <si>
    <t>มีข้อมูลปริมาณรังสีเฉลี่ยที่ผู้ป่วยได้รับ ให้เป็นไปตามมาตรฐาน</t>
  </si>
  <si>
    <t>15.2 มีการป้องกันรังสีให้ผู้รับบริการ ด้วยอุปกรณ์ป้องกันรังสี เช่น Gonad shield, Thyroid shield หรือแผ่นตะกั่วกันรังสี</t>
  </si>
  <si>
    <t>ที่สามารถใช้งานได้ดี และได้มาตรฐาน</t>
  </si>
  <si>
    <t xml:space="preserve">15.1 มีการใช้อุปกรณ์จำกัดลำรังสี (Collimator) เฉพาะส่วนที่ต้องการตรวจ </t>
  </si>
  <si>
    <t>15. มีระบบการป้องกันอันตรายจากรังสีแก่ผู้มารับบริการดังนี้</t>
  </si>
  <si>
    <t xml:space="preserve">  :: ผู้รับบริการ </t>
  </si>
  <si>
    <t>มีจุดที่สามารถล้างตา ล้างมือ ได้ทันทีเมื่อเกิดอุบัติเหตุ</t>
  </si>
  <si>
    <t>14. มีแนวทางในการทำงานเมื่อต้องสัมผัสสารเคมี อย่างถูกต้อง ปลอดภัย</t>
  </si>
  <si>
    <t>มีประจำในทุกจุดที่จำเป็น เพื่อสามารถใช้ได้ทันท่วงที</t>
  </si>
  <si>
    <t xml:space="preserve">13. มีวัสดุ  เวชภัณฑ์ และสิ่งที่จำเป็นด้านความปลอดภัย พร้อมใช้ในแผนกเช่น หน้ากากอนามัย , ถุงมือ , แอลกอฮอล์เช็ดมือ, อ่างล้างมือ เป็นต้น </t>
  </si>
  <si>
    <t xml:space="preserve">  (Risk Management)</t>
  </si>
  <si>
    <t xml:space="preserve">- แผนบริหารความเสี่ยง </t>
  </si>
  <si>
    <t>- มีเจ้าหน้าที่ที่รับผิดชอบด้าน ความปลอดภัยทางด้านรังสี</t>
  </si>
  <si>
    <t>- แผนปฏิบัติการเมื่อเกิดอุบัติเหตุทางรังสี</t>
  </si>
  <si>
    <t xml:space="preserve">  มาตรฐาน                            </t>
  </si>
  <si>
    <t>- มีแนวทางการปฏิบัติเมื่อได้รับรังสีเกิน</t>
  </si>
  <si>
    <t xml:space="preserve"> - มีการปฏิบัติตามแผนที่ได้วางไว้และจัดทำรายงานสรุปผลการดำเนินงานตามแผน พร้อมเสนอผู้บริหารรับทราบ</t>
  </si>
  <si>
    <t>ได้รับอันตรายจากรังสี และอื่นๆ ได้แก่</t>
  </si>
  <si>
    <t>- มาตรการ/แผนงาน ได้รับการ  ทบทวนเป็นประจำทุกปี</t>
  </si>
  <si>
    <t>12. มีมาตรการ/แผนงาน เพื่อลดความเสี่ยงจากการ</t>
  </si>
  <si>
    <t>มีการวิเคราะห์ข้อมูล พร้อมนำเสนอผู้บริหารของหน่วยงานเป็นลายลักษณ์อักษร</t>
  </si>
  <si>
    <t>11. มีเครื่องวัดรังสีประจำบุคคล และบันทึกผลเครื่องวัดรังสีประจำตัวบุคคล ของผู้ปฏิบัติงานด้านรังสีครบทุกคน</t>
  </si>
  <si>
    <t xml:space="preserve">  ::  ผู้ให้บริการ</t>
  </si>
  <si>
    <t>เอกซเรย์</t>
  </si>
  <si>
    <t>มีหม้อแปลงไฟฟ้าแยกเฉพาะแผนก</t>
  </si>
  <si>
    <t>10. มีหม้อแปลงไฟฟ้าที่สามารถรองรับกำลังไฟฟ้าของแผนกเอกซเรย์ได้</t>
  </si>
  <si>
    <t>มีมิเตอร์แสดงความต่างศักย์ไฟฟ้า (V)</t>
  </si>
  <si>
    <t xml:space="preserve">9. ระบบไฟฟ้าสำหรับห้องตรวจทางรังสีต้องมีแผงควบคุม  </t>
  </si>
  <si>
    <t>- มีการติดตั้ง เครื่องควบคุมกระแสไฟฟ้า</t>
  </si>
  <si>
    <t>มีระบบตัดกระแสลัดวงจรเฉพาะสำหรับ(braker) แต่ละเครื่องเอกซเรย์</t>
  </si>
  <si>
    <t xml:space="preserve">8. มีการติดตั้งสายดินเพื่อป้องกันไฟฟ้าดูด ไฟฟ้ารั่วของอุปกรณ์ เครื่องมือสำคัญ      </t>
  </si>
  <si>
    <t>มีระบบไฟฟ้าสำรองเพื่อให้แสงสว่างฉุกเฉินเพียงพอสำหรับการปฏิบัติงาน</t>
  </si>
  <si>
    <t xml:space="preserve">7. มีระบบไฟฟ้าสำรองเพื่อให้แสงสว่างฉุกเฉิน ตามทางเดิน อย่างน้อย 1 จุด </t>
  </si>
  <si>
    <t xml:space="preserve">   - มีป้ายทางหนีไฟที่เห็นได้ชัดเจน</t>
  </si>
  <si>
    <t xml:space="preserve">     หนึ่งครั้ง</t>
  </si>
  <si>
    <t xml:space="preserve">   - มีการซ้อมดับเพลิงอย่างน้อยปีละ</t>
  </si>
  <si>
    <t xml:space="preserve">   - การตรวจสอบตามเวลา</t>
  </si>
  <si>
    <t xml:space="preserve">   - ถูกประเภท พร้อมใช้งาน</t>
  </si>
  <si>
    <t>เจ้าหน้าที่งานรังสีวินิจฉัยสามารถใช้เครื่องดับเพลิงได้อย่างถูกต้อง</t>
  </si>
  <si>
    <t>6. ติดตั้งเครื่องดับเพลิงที่เหมาะสม</t>
  </si>
  <si>
    <t>มีการบันทึกเป็นปัจจุบัน</t>
  </si>
  <si>
    <t>5.มีคู่มือการใช้งานประจำเครื่องมือและอุปกรณ์ที่สำคัญ และมีการจัดเก็บข้อมูลต่างๆของแต่ละเครื่องได้แก่ ราคาเครื่อง บริษัทผู้ผลิตและอื่นๆ</t>
  </si>
  <si>
    <t>ดำเนินการได้ครบทั้ง 3 ระดับ ได้แก่         - M1 บำรุงรักษาโดยนักรังสีเทคนิค        - M2 บำรุงรักษาโดยช่างของหน่วยงาน 
 - M3 บำรุงรักษาโดยช่างของบริษัท  
   ผลิต/ผู้เชี่ยวชาญ/วิศวกร</t>
  </si>
  <si>
    <t>4. มีเอกสารบันทึกการบำรุงรักษา (Preventive maintenance) เครื่องมือ ที่สำคัญตามระยะเวลาที่เหมาะสม</t>
  </si>
  <si>
    <t>3.6 ฉากตะกั่ว</t>
  </si>
  <si>
    <t xml:space="preserve">3.5 แว่นตากันรังสี </t>
  </si>
  <si>
    <t xml:space="preserve">3.4 ถุงมือยางผสมตะกั่ว </t>
  </si>
  <si>
    <t>3.3 Gonad Shield 1 อัน /ห้องเอกซเรย์</t>
  </si>
  <si>
    <t>3.2 Thyroid Shield 1 อัน/ห้องเอกซเรย์</t>
  </si>
  <si>
    <t>3.1 เสื้อยางผสมตะกั่ว 1 ตัว/ห้องเอกซเรย์</t>
  </si>
  <si>
    <t xml:space="preserve">3. อุปกรณ์ป้องกันรังสี สามารถป้องกันรังสีได้มีสภาพดี </t>
  </si>
  <si>
    <t>ได้มาตรฐานทุกเครื่อง</t>
  </si>
  <si>
    <t>2.7 เครื่องอัลตราซาวด์</t>
  </si>
  <si>
    <t>2.6 เครื่องเอกซเรย์เต้านม</t>
  </si>
  <si>
    <t xml:space="preserve">2.5 เครื่องเอกซเรย์คอมพิวเตอร์ </t>
  </si>
  <si>
    <t xml:space="preserve">2.4 เครื่องเอกซเรย์ฟัน  </t>
  </si>
  <si>
    <t xml:space="preserve">2.3 เครื่องส่องตรวจทางรังสี  </t>
  </si>
  <si>
    <t>2.2 เครื่องเอกซเรย์ชนิดเคลื่อนที่</t>
  </si>
  <si>
    <t>2.1 เครื่องเอกซเรย์ทั่วไป</t>
  </si>
  <si>
    <t>2. มีเครื่องมือทางรังสีวิทยาและอุปกรณ์ พร้อมใช้งาน จำนวนเพียงพอตามความจำเป็นในการให้บริการดังนี้</t>
  </si>
  <si>
    <t>ผลการตรวจสอบ คุณภาพเครื่องเอกซเรย์ทุกเครื่องเข้ามาตรฐาน (ผลการตรวจสอบอยู่ในช่วงเกณฑ์ที่ยอมรับได้ทุกรายการ)</t>
  </si>
  <si>
    <t>1. มีรายงานผลการตรวจสอบคุณภาพเครื่องเอกซเรย์โดยหน่วยงานที่ได้รับการรับรองมาตรฐานระบบ ISO/IEC 17025 อย่างน้อยปีละครั้ง</t>
  </si>
  <si>
    <t>:: เครื่องมือ และอุปกรณ์</t>
  </si>
  <si>
    <t>ขนาดใหญ่</t>
  </si>
  <si>
    <t>ส่วนที่ 1 ความปลอดภัย</t>
  </si>
  <si>
    <t xml:space="preserve"> การประเมินตนเอง             การประเมินโดยคณะกรรมการ</t>
  </si>
  <si>
    <t>แบบประเมินคุณภาพงานรังสีวินิจฉัย  โรงพยาบาลสังกัดกระทรวงสาธารณสุข</t>
  </si>
  <si>
    <t>แบบ [รพช.]</t>
  </si>
  <si>
    <t>โรงพยาบาล .......วังน้ำเย็น ...................................... วันที่......10/03/60......................</t>
  </si>
  <si>
    <t>คะแนนที่กรรมการประเมิน</t>
  </si>
  <si>
    <t>คะแนนประเมินตนเอง</t>
  </si>
  <si>
    <t>โรงพยาบาล วังน้ำเย็น วันที่ตรวจ  17 มีนาคม 2560</t>
  </si>
  <si>
    <t xml:space="preserve">คะแนนที่ได้
(รพ.วังน้ำเย็น)
</t>
  </si>
  <si>
    <t>คะแนนที่ได้
(รพ.เขาฉกรรจ์)</t>
  </si>
  <si>
    <t>โรงพยาบาล เขาฉกรรจ์ จ.สระแก้ว วันที่ 8 มีนาคม 2560</t>
  </si>
  <si>
    <t>โรงพยาบาล เขาฉกรจจ์ วันที่ตรวจ 15 มีนาคม 2560</t>
  </si>
  <si>
    <t>โรงพยาบาล ...............วังสมบูรณ์............................................ วันที่......10/03/60.............................</t>
  </si>
  <si>
    <t>โรงพยาบาลวังสมบูรณ์ วันที่ตรวจ 17 มีนาคม 2560</t>
  </si>
  <si>
    <t>คะแนนที่ได้
(รพ.วังสมบูรณ์)</t>
  </si>
  <si>
    <t>โรงพยาบาล วัฒนานคร วันที่ตรวจ 16 มีนาคม 2560</t>
  </si>
  <si>
    <t>คะแนนที่ได้
(รพ.วัฒนานคร)</t>
  </si>
  <si>
    <t xml:space="preserve">ที่มีประสิทธิภาพ </t>
  </si>
  <si>
    <t xml:space="preserve">ทั้งระหว่างแผนกและระหว่างหน่วยงาน </t>
  </si>
  <si>
    <t xml:space="preserve">20. มีระบบการส่งต่อข้อมูลผู้ป่วย เช่น ภาพทางรังสี ผลการวินิจฉัยของรังสีแพทย์  </t>
  </si>
  <si>
    <t xml:space="preserve">  ตามนัด     </t>
  </si>
  <si>
    <t xml:space="preserve">- ระยะเวลาการรอก่อนเข้าตรวจทางรังสี </t>
  </si>
  <si>
    <t>- อัตราการถ่ายภาพรังสีซ้ำ</t>
  </si>
  <si>
    <t>- ระยะเวลาที่ใช้ในการรับบริการทั้งหมด</t>
  </si>
  <si>
    <t>:: คุณภาพบริการ</t>
  </si>
  <si>
    <t>16.3 ภาพถ่ายรังสี ได้รับการเก็บอย่างมิดชิด ไม่เผยแพร่สู่สาธารณชน</t>
  </si>
  <si>
    <t>16.2 ข้อมูลผู้ป่วยที่ปรากฏบนซองภาพทางรังสี มีความสอดคล้องกับข้อมูลที่ปรากฏบนภาพทางรังสี และเอกสารอื่นๆ ที่เก็บรักษาไว้ในซอง</t>
  </si>
  <si>
    <t>16.1 จัดเก็บเป็นระเบียบ ไม่สูญหาย ค้นหาได้รวดเร็ว</t>
  </si>
  <si>
    <t>มีคุณภาพ ชัดเจนมีระบบจัดการที่ดี</t>
  </si>
  <si>
    <t xml:space="preserve">16. ภาพถ่ายทางรังสีที่ได้จากการตรวจ </t>
  </si>
  <si>
    <t>13.4 ประมาณการค่าใช้จ่าย</t>
  </si>
  <si>
    <t>13.3 ผลข้างเคียงที่อาจเกิดขึ้น</t>
  </si>
  <si>
    <t>13.2 วัตถุประสงค์การตรวจ</t>
  </si>
  <si>
    <t>13.1 กระบวนการที่ต้องทำ และการปฏิบัติตัวของผู้ป่วย</t>
  </si>
  <si>
    <t>:: ผลของงานที่ทำให้</t>
  </si>
  <si>
    <t>12.3 ไม่เสื่อมสภาพ</t>
  </si>
  <si>
    <t>12.2 เพียงพอและพร้อมใช้งาน</t>
  </si>
  <si>
    <t>12.1 ไม่หมดอายุ</t>
  </si>
  <si>
    <t xml:space="preserve">เช่น ยาระบาย สารเปรียบต่าง มีคุณภาพ </t>
  </si>
  <si>
    <t>12. วัสดุและเวชภัณฑ์ที่ผู้ป่วยได้รับไป</t>
  </si>
  <si>
    <t>:: สิ่งของที่ให้ไป</t>
  </si>
  <si>
    <t>10. อุปกรณ์ในการเคลื่อนย้ายผู้ป่วยพร้อมใช้งาน</t>
  </si>
  <si>
    <t>9. เวชภัณฑ์ รวมถึงสิ่งของที่ต้องทำให้ปลอดเชื้อก่อนการใช้งาน ไม่เสื่อมสภาพ  ไม่หมดอายุสภาพความปลอดเชื้อ  เพียงพอ และพร้อมใช้งาน</t>
  </si>
  <si>
    <t>7. เสื้อผ้าสำหรับผู้ป่วยใส่ ต้องสะอาดและเพียงพอ ไม่ใช้ซ้ำ สภาพดี</t>
  </si>
  <si>
    <t>5.5 อุปกรณ์ช่วยในการถ่ายภาพ เช่น ที่จับฟิล์มคาสเซท อุปกรณ์ถ่วงนํ้าหนัก</t>
  </si>
  <si>
    <t>5.4 กริด  กริดคาสเซท พร้อมใช้งาน</t>
  </si>
  <si>
    <t>5.3 คาสเซท/สกรีน พร้อมใช้งาน</t>
  </si>
  <si>
    <t>5.2 Chest Bucky Stand พร้อมใช้งาน</t>
  </si>
  <si>
    <t>5.1 เตียงเอกซเรย์ พร้อมใช้งาน</t>
  </si>
  <si>
    <t xml:space="preserve">5. เครื่องมือและอุปกรณ์ที่ผู้รับบริการใช้ ได้มาตรฐาน พร้อมใช้งาน ไม่ชำรุด </t>
  </si>
  <si>
    <t xml:space="preserve"> :: ของที่ให้ใช้</t>
  </si>
  <si>
    <t>อากาศถ่ายเทสะดวก</t>
  </si>
  <si>
    <t>4. พื้นที่รอรับบริการ ไม่แออัด สะอาด</t>
  </si>
  <si>
    <t>ตึกผู้ป่วยนอก) สะดวก ไม่มีสิ่งกีดขวาง ปลอดภัย</t>
  </si>
  <si>
    <t>(ระหว่างงานรังสีวินิจฉัยกับห้องฉุกเฉิน หรือ</t>
  </si>
  <si>
    <t xml:space="preserve">3. เส้นทางการเคลื่อนย้ายผู้ป่วย </t>
  </si>
  <si>
    <t>มีตู้เก็บของหรือมีมาตรการบริหารความเสี่ยงที่รับรองความปลอดภัยต่อทรัพย์สินของผู้รับบริการ</t>
  </si>
  <si>
    <r>
      <t xml:space="preserve"> </t>
    </r>
    <r>
      <rPr>
        <b/>
        <sz val="15"/>
        <rFont val="TH SarabunPSK"/>
        <family val="2"/>
      </rPr>
      <t>:: สถานที่</t>
    </r>
  </si>
  <si>
    <t>รพท.</t>
  </si>
  <si>
    <t>รพศ.</t>
  </si>
  <si>
    <t>ส่วนที่ 3  คุณภาพบริการ</t>
  </si>
  <si>
    <t>ตามมาตรฐานการป้องกันการติดเชื้อ</t>
  </si>
  <si>
    <t xml:space="preserve">22. มีกระบวนการป้องกันการติดเชื้อ </t>
  </si>
  <si>
    <t xml:space="preserve">ทางรังสีก่อนส่งมอบให้แพทย์  </t>
  </si>
  <si>
    <t>21. มีการตรวจสอบคุณภาพภาพถ่าย</t>
  </si>
  <si>
    <t>20.4 การเคลื่อนย้ายผู้ป่วย เจ้าหน้าที่งานรังสีวินิจฉัยได้รับการฝึกอบรมการดูแลและเคลื่อนย้ายผู้ป่วย และสามารถปฏิบัติได้อย่างถูกต้อง</t>
  </si>
  <si>
    <t xml:space="preserve">  ขณะให้บริการรังสีวินิจฉัย</t>
  </si>
  <si>
    <t>- มีแนวทางปฏิบัติกรณีเกิดเหตุฉุกเฉิน</t>
  </si>
  <si>
    <t xml:space="preserve">  ปฏิบัติงานประจำสำหรับเจ้าหน้าที่ </t>
  </si>
  <si>
    <t>- มีคู่มือการตรวจทางรังสีที่เป็นการ</t>
  </si>
  <si>
    <t>20.3 การให้บริการ  มีการตรวจสอบความถูกต้องของผู้ป่วยและพยาธิสภาพของผู้ป่วย   มีการป้องกันรังสีให้ผู้ป่วยและปฏิบัติตามแนวทางการเฝ้าระวังดูแลผู้ป่วย</t>
  </si>
  <si>
    <t>คำแนะนำที่จำเป็น</t>
  </si>
  <si>
    <t>20.2 การนัดผู้ป่วย มีการอธิบายและให้</t>
  </si>
  <si>
    <t>และเตรียมความพร้อมก่อนให้บริการ</t>
  </si>
  <si>
    <t xml:space="preserve">ตรวจสอบความถูกต้องของผู้ป่วย </t>
  </si>
  <si>
    <t xml:space="preserve">20.1 การรับผู้ป่วย มีการซักประวัติ </t>
  </si>
  <si>
    <t>20. การปฏิบัติงานต้องมีระบบที่สอดคล้องและครอบคลุมถึงความถูกต้องและความปลอดภัยแก่ผู้มารับบริการ</t>
  </si>
  <si>
    <t>19.4  มีบันทึกการเก็บและการเบิกจ่ายพัสดุ</t>
  </si>
  <si>
    <t>19.3 มีการป้องกันการเข้าถึงพัสดุของบุคคลที่ไม่เกี่ยวข้อง</t>
  </si>
  <si>
    <t>19.2  มีระบบการเบิกจ่ายแบบเข้าก่อน-ออกก่อน</t>
  </si>
  <si>
    <t>19.1 มีการควบคุมสภาวะแวดล้อมห้องเก็บพัสดุที่เหมาะสม</t>
  </si>
  <si>
    <t>19. มีการบริหารจัดการห้องเก็บพัสดุและการเบิกจ่ายวัสดุและอุปกรณ์ เช่น คาสเซท สกรีน นํ้ายาล้างฟิล์ม ฟิล์มเอกซเรย์ เป็นต้น</t>
  </si>
  <si>
    <t xml:space="preserve">  สัญญาณมืด (Dark noise) 6 เดือนครั้ง</t>
  </si>
  <si>
    <t>- ประเมินระดับสัญญาณรบกวนภายใน /</t>
  </si>
  <si>
    <t>18.11 ในระบบ PACS มีขบวนการควบคุม</t>
  </si>
  <si>
    <t>18.10 มีการประเมินค่าปริมาณรังสีที่ผู้ป่วยได้รับจากการถ่ายภาพรังสีวินิจฉัยทั่วไป</t>
  </si>
  <si>
    <t>อย่างน้อย  ปีละ 1 ครั้ง</t>
  </si>
  <si>
    <t xml:space="preserve">และ/หรือ จอภาพ (Displayed monitor) </t>
  </si>
  <si>
    <t>18.9 มีหลักฐานการควบคุมคุณภาพตู้ส่องดูฟิล์ม และ/หรือ จอภาพ (Displayed monitor) 6 เดือนครั้ง</t>
  </si>
  <si>
    <t xml:space="preserve">18.9 การควบคุมคุณภาพตู้ส่องดูฟิล์ม </t>
  </si>
  <si>
    <t>18.8 การตรวจสอบคุณภาพอุปกรณ์ป้องกันรังสี อย่างน้อยปีละ 1 ครั้ง</t>
  </si>
  <si>
    <t>18.7 มีการควบคุมคุณภาพเครื่องเอกซเรย์ เครื่องมืออื่นๆ และอุปกรณ์ในงานรังสีวินิจฉัย ครบถ้วนตามรายการและระยะเวลาที่เหมาะสม (รายละเอียดในภาคผนวก)</t>
  </si>
  <si>
    <t>18.6 การควบคุมคุณภาพห้องล้างฟิล์ม อย่างน้อยปีละ 1 ครั้ง</t>
  </si>
  <si>
    <t>18.5 การควบคุมคุณภาพกระบวนการล้างฟิล์ม (Film Processing) ทุกครั้งที่มีการเปลี่ยนนํ้ายาล้างฟิล์ม</t>
  </si>
  <si>
    <t>ถ่ายภาพรังสีซ้ำ ไม่เกินร้อยละ 3</t>
  </si>
  <si>
    <t>มีอัตราฟิล์มเสีย และ/หรือ อัตราการ</t>
  </si>
  <si>
    <t>18.4 การวิเคราะห์ฟิล์มเสีย อัตราการถ่ายภาพรังสีซ้ำ และแผนการแก้ไข ปรับปรุง ทุก 3 เดือน</t>
  </si>
  <si>
    <t>มีการแก้ไขหากพบว่าผลการทดสอบ  อยู่นอกเกณฑ์ที่ยอมรับได้</t>
  </si>
  <si>
    <t>18.3 มีแผนการควบคุมคุณภาพเครื่องมือทางรังสีวิทยา ทั้งโดยนักรังสีเทคนิค และผู้เชี่ยวชาญจากหน่วยงานภายนอก ตามระยะเวลาที่เหมาะสม และดำเนินการได้ครบถ้วนตามแผน</t>
  </si>
  <si>
    <t xml:space="preserve">(QC Testing) วิธีการทดสอบพร้อมเกณฑ์ยอมรับ (Acceptance limits) </t>
  </si>
  <si>
    <t>ทุกรายการทดสอบที่จำเป็น</t>
  </si>
  <si>
    <t xml:space="preserve">ดำเนินการควบคุมคุณภาพ รายการทดสอบ </t>
  </si>
  <si>
    <t>ครอบคลุมทุกรายการเครื่องมือ และ</t>
  </si>
  <si>
    <t>18.2 มีบัญชีรายรายเครื่องมือที่ต้อง</t>
  </si>
  <si>
    <t>18.1 นักรังสีเทคนิคได้รับการอบรมเรื่องการประกันคุณภาพงานรังสีวินิจฉัย</t>
  </si>
  <si>
    <t>Assurance) งานรังสีวินิจฉัย ได้แก่</t>
  </si>
  <si>
    <t xml:space="preserve">18. มีการทำประกันคุณภาพ (Quality </t>
  </si>
  <si>
    <t>:: บริการรังสีวินิจฉัย</t>
  </si>
  <si>
    <t>17. มีแนวทางการคัดแยกขยะติดเชื้อก่อนส่งไปกำจัด</t>
  </si>
  <si>
    <t>16. มีแนวทางการกำจัดนํ้ายาล้างฟิล์ม อย่างถูกต้องก่อนปล่อยสู่สิ่งแวดล้อม</t>
  </si>
  <si>
    <t>ตามมาตรฐานอย่างต่อเนื่อง</t>
  </si>
  <si>
    <t>15. มีระบบการดำเนินงานกิจกรรม 5 ส</t>
  </si>
  <si>
    <t>14. พื้นที่ลงทะเบียน  รอรับบริการ พื้นที่ให้บริการ ห้องล้างฟิล์ม ห้องอ่านภาพถ่ายรังสี ห้องพักเจ้าหน้าที่ อยู่ภายใต้การควบคุมตรวจสอบตามเกณฑ์ข้อกำหนดทางอาชีวอนามัยและการป้องกันการติดเชื้อ</t>
  </si>
  <si>
    <r>
      <t xml:space="preserve"> </t>
    </r>
    <r>
      <rPr>
        <b/>
        <sz val="15"/>
        <color indexed="8"/>
        <rFont val="TH SarabunPSK"/>
        <family val="2"/>
      </rPr>
      <t>:: สิ่งแวดล้อม</t>
    </r>
    <r>
      <rPr>
        <sz val="15"/>
        <color indexed="8"/>
        <rFont val="TH SarabunPSK"/>
        <family val="2"/>
      </rPr>
      <t xml:space="preserve"> </t>
    </r>
  </si>
  <si>
    <t xml:space="preserve">  ต้องมีห้องสุขาอยู่ภายในห้องตรวจ</t>
  </si>
  <si>
    <t>- หากมีบริการตรวจพิเศษทางรังสีวินิจฉัย</t>
  </si>
  <si>
    <t xml:space="preserve">  ถ่ายภาพ ทางรังสี</t>
  </si>
  <si>
    <t>ของแผนก</t>
  </si>
  <si>
    <t>13. มีห้องสุขาและห้องเปลี่ยนเสื้อผ้า</t>
  </si>
  <si>
    <t xml:space="preserve">(Technical chart) หรือโปรโตคอล (Protocol) ติดตั้งอยู่ในพื้นที่ หรือห้องควบคุม  เครื่องกำเนิดรังสี หรือ บันทึกไว้ ในโปรแกรมของเครื่อง เพื่อผู้ปฏิบัติงานสามารถใช้เป็นแนวทางปฏิบัติงานได้ </t>
  </si>
  <si>
    <t xml:space="preserve">12. มีตารางเทคนิคการให้ปริมาณรังสี </t>
  </si>
  <si>
    <t>11.3 ป้ายคำเตือนผู้ป่วยที่มีครรภ์ แสดงอย่างเห็นได้ชัดเจน หรือหากสงสัยว่าจะมีครรภ์ ให้แจ้งแก่ผู้ปฏิบัติงาน</t>
  </si>
  <si>
    <t>11.2 มีไฟสัญญาณ แสดงการใช้งานเครื่องกำเนิดรังสีติดไว้ด้านนอกบริเวณทางเข้าห้องถ่ายภาพรังสี</t>
  </si>
  <si>
    <t>11.1 ป้ายแสดงบริเวณรังสี</t>
  </si>
  <si>
    <t>11. มีป้ายสัญลักษณ์ต่างๆ ที่จำเป็น ได้แก่</t>
  </si>
  <si>
    <t>- เปิด -ปิด ได้สะดวก</t>
  </si>
  <si>
    <t xml:space="preserve">10.3 ประตูเข้าออกห้องตรวจทางรังสีต้องมีขนาดกว้างเพียงพอ ให้ผู้ป่วยพร้อมอุปกรณ์ช่วยเหลือ เช่น รถนั่ง เปล สามารถผ่านเข้าออกได้สะดวก สามารถกันรังสีได้ในระดับที่ปลอดภัย  </t>
  </si>
  <si>
    <t>มีพื้นที่ว่างเพียงพอ เพื่อให้ผู้ป่วยพร้อมอุปกรณ์สามารถหมุนรอบได้สะดวก และมีไฟแสงสว่างที่ให้แสงสว่างอย่างน้อย 2 จุด ได้แก่ แสงสว่างในพื้นที่ควบคุมการฉายรังสี  (Control booth) และแสงสว่างภายในห้อง ซึ่งผู้ปฏิบัติงานสามารถปิด-เปิดได้สะดวกขณะปฏิบัติงาน</t>
  </si>
  <si>
    <t>10.2 ภายในห้องตรวจทางรังสีควรมีพื้นที่เพียงพอสำหรับผู้ป่วยที่นั่งรถเข็น และนอนบนเตียง เข้ารับบริการ และมีไฟแสงสว่างที่ให้แสงสว่างอย่างเพียงพอ และเมื่อปิดไฟ ก็มืดพอที่จะเห็นแสงไฟจากคอลลิเมเตอร์จำลองลำรังสี ได้อย่างชัดเจน</t>
  </si>
  <si>
    <t>10.1 ผนังกั้นจุดควบคุมการฉายรังสี (Control booth) อยู่ในตำแหน่งที่เหมาะสม และสามารถป้องกันรังสีได้ในระดับที่ปลอดภัย มีช่องมองผู้ป่วยที่สามารถมองเห็นผู้ป่วยได้ชัดเจน และสามารถกันรังสีได้</t>
  </si>
  <si>
    <t>10. ห้องถ่ายภาพทางรังสีต้องสามารถป้องกันรังสีได้โดย</t>
  </si>
  <si>
    <t>ถ่ายภาพทางรังสี</t>
  </si>
  <si>
    <t>9. มีห้องล้างฟิล์ม ที่แยกส่วนจากห้อง</t>
  </si>
  <si>
    <t xml:space="preserve">  บุคคลทั่วไปได้รับทราบ                          </t>
  </si>
  <si>
    <t xml:space="preserve">  อย่างชัดเจน </t>
  </si>
  <si>
    <t xml:space="preserve">- มีการแบ่งพื้นที่ควบคุม และพื้นที่ทั่วไป  </t>
  </si>
  <si>
    <t>8. มีห้องถ่ายภาพรังสี ที่มีกำแพงทุกด้านสามารถป้องกันรังสีได้ในระดับที่ปลอดภัย</t>
  </si>
  <si>
    <t>7.8 มีพื้นที่เตรียมผู้ป่วยก่อนตรวจพิเศษทางรังสีและสังเกตอาการหลังการตรวจ</t>
  </si>
  <si>
    <t>แยกส่วนจากพื้นที่อื่นๆ</t>
  </si>
  <si>
    <t xml:space="preserve">- แยกส่วนจากห้องถ่ายภาพทางรังสี        </t>
  </si>
  <si>
    <t>7.3 มีพื้นที่เก็บเครื่องมือ เช่น เครื่องเอกซเรย์ชนิดเคลื่อนที่  เครื่องมือ/อุปกรณ์ในการถ่ายภาพรังสี  เครื่องมือ/อุปกรณ์ทำการควบคุมคุณภาพ เป็นต้น</t>
  </si>
  <si>
    <t>:: สถานที่</t>
  </si>
  <si>
    <t>รูปธรรม เช่น คู่มือบุคลากรใหม่</t>
  </si>
  <si>
    <t>มีการจัดทำคู่มือในการอบรม ที่เป็น</t>
  </si>
  <si>
    <t>โรงพยาบาล</t>
  </si>
  <si>
    <t>4.4 การป้องกันการแพร่กระจายเชื้อใน</t>
  </si>
  <si>
    <t>อัคคีภัย ภัยธรรมชาติ และอุบัติภัย</t>
  </si>
  <si>
    <t>4.3 การป้องกันและบรรเทาการเกิด</t>
  </si>
  <si>
    <t>4.2 การช่วยฟื้นคืนชีพ</t>
  </si>
  <si>
    <t>4.1 ฟื้นฟูวิชาการทางรังสี / การป้องกันอันตรายจากรังสี</t>
  </si>
  <si>
    <t xml:space="preserve">บุคคลากรทางด้านรังสีได้รับการอบรมครบทุกเรื่องไม่น้อยกว่าร้อยละ 50 ของจำนวนบุคลากร </t>
  </si>
  <si>
    <t>4. บุคคลากรทางด้านรังสีต้องได้รับการพัฒนาโดยการรับการฝึกอบรมในเรื่องดังนี้  1 ครั้ง/เรื่อง/ปี</t>
  </si>
  <si>
    <t>(ตามภาระงาน)</t>
  </si>
  <si>
    <t xml:space="preserve">ปฏิบัติงานได้ตลอดเวลาที่ให้บริการ </t>
  </si>
  <si>
    <t xml:space="preserve">3. มีบุคลากรทางด้านวิชาชีพรังสี </t>
  </si>
  <si>
    <t>(Job description)</t>
  </si>
  <si>
    <t xml:space="preserve">2. มีการกำหนดหน้าที่ความรับผิดชอบของบุคลากรในหน่วยงาน </t>
  </si>
  <si>
    <t>1.1 รังสีแพทย์ อย่างน้อย 1 คน</t>
  </si>
  <si>
    <t>ส่วนที่ 2  บริการงานรังสีวินิจฉัย</t>
  </si>
  <si>
    <t>- มีหลักฐานว่ามีระบบการเฝ้าระวัง  ความเสี่ยง และบันทึกอุบัติการณ์         - เจ้าหน้าที่ทุกคนสามารถปฏิบัติตามแผนบริหารความเสี่ยงได้อย่างถูกต้อง</t>
  </si>
  <si>
    <t>ฝึกปฏิบัติ ในการเคลื่อนย้ายผู้ป่วยตามหลักวิชาการ</t>
  </si>
  <si>
    <t>18.  เจ้าหน้าที่ได้รับการฝึกอบรม/</t>
  </si>
  <si>
    <t xml:space="preserve">ประสิทธิภาพ และมีการซักซ้อมอย่างน้อยปีละ 1 ครั้ง </t>
  </si>
  <si>
    <t>16.  มีมาตรการในการช่วยฟื้นคืนชีพอย่างมี</t>
  </si>
  <si>
    <t>ผู้ติดตาม ในกรณีที่ต้องให้จับผู้ป่วย ด้วยอุปกรณ์ เช่น เสื้อยางผสมตะกั่ว เป็นต้น</t>
  </si>
  <si>
    <t>15.3 มีการป้องกันรังสีให้ญาติ หรือ</t>
  </si>
  <si>
    <t>มีข้อมูลปริมาณรังสีเฉลี่ยที่ผู้ป่วยได้รับให้เป็นไปตามมาตรฐาน</t>
  </si>
  <si>
    <t xml:space="preserve">(Collimator) เฉพาะส่วนที่ต้องการตรวจ </t>
  </si>
  <si>
    <t xml:space="preserve">15.1 มีการใช้อุปกรณ์จำกัดลำรังสี </t>
  </si>
  <si>
    <t>:: ผู้รับบริการ</t>
  </si>
  <si>
    <t xml:space="preserve">13. มีวัสดุ เวชภัณฑ์ และสิ่งที่จำเป็นด้านความปลอดภัย พร้อมใช้ในแผนกเช่น หน้ากากอนามัย ถุงมือ  แอลกอฮอล์เช็ดมือ อ่างล้างมือ เป็นต้น </t>
  </si>
  <si>
    <t xml:space="preserve">  ปลอดภัยทางด้านรังสี</t>
  </si>
  <si>
    <t>- มีเจ้าหน้าที่ที่รับผิดชอบด้านความ</t>
  </si>
  <si>
    <t xml:space="preserve">  ตามแผนพร้อมเสนอผู้บริหารรับทราบ                      </t>
  </si>
  <si>
    <t xml:space="preserve">  จัดทำรายงานสรุปผลการดำเนินงาน    </t>
  </si>
  <si>
    <t>- มีการปฏิบัติตามแผนที่ได้วางไว้และ</t>
  </si>
  <si>
    <t xml:space="preserve">- มาตรการ/แผนงาน ได้รับการทบทวนเป็นประจำทุกปี                 </t>
  </si>
  <si>
    <t>12. มีมาตรการ/แผนงาน เพื่อลดความเสี่ยงจากการได้รับอันตรายจากรังสี และอื่นๆ ได้แก่</t>
  </si>
  <si>
    <t>:: ผู้ให้รับบริการ</t>
  </si>
  <si>
    <t>มีระบบไฟฟ้าสำรองเพื่อให้แสงสว่างฉุกเฉิน เพียงพอสำหรับการปฏิบัติงาน</t>
  </si>
  <si>
    <t xml:space="preserve">10. มีระบบไฟฟ้าสำรองเพื่อให้แสงสว่างฉุกเฉินตามทางเดิน อย่างน้อย 1 จุด </t>
  </si>
  <si>
    <t xml:space="preserve"> - มีป้ายทางหนีไฟที่เห็นได้ชัดเจน</t>
  </si>
  <si>
    <t xml:space="preserve"> - มีการซ้อมดับเพลิงอย่างน้อยปีละหนึ่งครั้ง</t>
  </si>
  <si>
    <t xml:space="preserve"> - การตรวจสอบตามเวลา</t>
  </si>
  <si>
    <t>เครื่องดับเพลิงได้อย่างถูกต้อง</t>
  </si>
  <si>
    <t xml:space="preserve"> - ถูกประเภท พร้อมใช้งาน</t>
  </si>
  <si>
    <t>เจ้าหน้าที่งานรังสีวินิจฉัยสามารถใช้</t>
  </si>
  <si>
    <t xml:space="preserve">9. ติดตั้งเครื่องดับเพลิงที่เหมาะสม </t>
  </si>
  <si>
    <t>แผนกเอกซเรย์</t>
  </si>
  <si>
    <t>มีหม้อแปลงไฟฟ้าแยกเฉพาะ</t>
  </si>
  <si>
    <t>8. มีหม้อแปลงไฟฟ้าที่สามารถรองรับกำลังไฟฟ้าของแผนกเอกซเรย์ได้</t>
  </si>
  <si>
    <t xml:space="preserve">7. ระบบไฟฟ้าสำหรับห้องตรวจทางรังสีต้องมีแผงควบคุม  </t>
  </si>
  <si>
    <t>- มีการติดตั้งเครื่องควบคุมกระแสไฟฟ้า</t>
  </si>
  <si>
    <t>มีระบบตัดกระแสลัดวงจรเฉพาะสำหรับ(breaker) แต่ละเครื่องเอกซเรย์</t>
  </si>
  <si>
    <t xml:space="preserve">6. มีการติดตั้งสายดินเพื่อป้องกันไฟฟ้าดูด ไฟฟ้ารั่วของอุปกรณ์ เครื่องมือสำคัญ                          </t>
  </si>
  <si>
    <t xml:space="preserve"> - M3 บำรุงรักษาโดยช่างของบริษัทผลิต/ผู้เชี่ยวชาญ/วิศวกร</t>
  </si>
  <si>
    <t xml:space="preserve"> - M2 บำรุงรักษาโดยช่างของหน่วยงาน</t>
  </si>
  <si>
    <t xml:space="preserve">ระยะเวลาที่เหมาะสม   </t>
  </si>
  <si>
    <t xml:space="preserve">ดำเนินการได้ครบทั้ง 3 ระดับ ได้แก่     - M1 บำรุงรักษาโดยนักรังสีเทคนิค </t>
  </si>
  <si>
    <t>5. มีเอกสารบันทึกการบำรุงรักษา (Preventive maintenance) เครื่องมือที่สำคัญตาม</t>
  </si>
  <si>
    <t xml:space="preserve">ü </t>
  </si>
  <si>
    <t>มีการบันทึกทุกครั้งและเป็นปัจจุบัน</t>
  </si>
  <si>
    <t>4. มีคู่มือการใช้งานประจำเครื่องมือและอุปกรณ์ที่สำคัญและมีการจัดเก็บข้อมูลต่างๆของแต่ละเครื่องได้แก่ ราคาเครื่อง บริษัทผู้ผลิต และอื่นๆ</t>
  </si>
  <si>
    <t>3.3 Gonad Shield 1 อัน/ห้องเอกซเรย์</t>
  </si>
  <si>
    <t>2.8 เครื่องอัลตราซาวด์</t>
  </si>
  <si>
    <t>2.7 เครื่องตรวจด้วยสนามแม่เหล็กแรงสูง (MRI)</t>
  </si>
  <si>
    <t xml:space="preserve"> :: เครื่องมือ และอุปกรณ์ </t>
  </si>
  <si>
    <t>แบบ [รพท.]</t>
  </si>
  <si>
    <t>คะแนนที่ได้
(รพ.อรัญฯ)</t>
  </si>
  <si>
    <t xml:space="preserve">โรงพยาบาล อรัญประเทศ วันที่ตรวจ   16 มีนาคม 2560 </t>
  </si>
  <si>
    <t>โรงพยาบาลสมเด็จพระยุพราชสระแก้ว วันที่ตรวจ 21 มีนาคม 2560</t>
  </si>
  <si>
    <t>18.9 มีหนักฐานการควบคุมคุณภาพตู้ส่องดูฟิล์ม และ/หรือ จอภาพ (Displayed monitor) 6 เดือนครั้ง</t>
  </si>
  <si>
    <t>คะแนนที่ได้
(รพร.สก)</t>
  </si>
  <si>
    <t xml:space="preserve">โรงพยาบาลสมเด็จพระยุพราชสระแก้ว </t>
  </si>
  <si>
    <t>แบบ [รพศ.]</t>
  </si>
  <si>
    <t>คะแนนที่ได้
(รพ.คลองหาด)</t>
  </si>
  <si>
    <t>โรงพยาบาล คลองหาด วันที่ตรวจ 15 มีนาคม 2560</t>
  </si>
  <si>
    <t xml:space="preserve">                    (นางเกษร บุปผา) </t>
  </si>
  <si>
    <t xml:space="preserve">                  ตำแหน่ง นักรังสีการแพทย์ชำนาญการ</t>
  </si>
  <si>
    <t xml:space="preserve">                    วันที่ 16 มีนาคม 2560</t>
  </si>
  <si>
    <t xml:space="preserve">(นายเสรี ทองเพ็ชร) </t>
  </si>
  <si>
    <t>ตำแหน่ง นักรังสีการแพทย์ชำนาญการ</t>
  </si>
  <si>
    <t>วันที่ 16 มีนาคม 2560</t>
  </si>
  <si>
    <t xml:space="preserve">                   (นางชุลีภรณ์ เด่นภายัพ) </t>
  </si>
  <si>
    <t xml:space="preserve">                ตำแหน่ง นักรังสีการแพทย์ชำนาญการ</t>
  </si>
  <si>
    <t xml:space="preserve">                   วันที่  16 มีนาคม 2560 </t>
  </si>
  <si>
    <t>โรงพยาบาล ..อรัญประเทศ............. วันที่.....16 มีนาคม 2560...............</t>
  </si>
  <si>
    <t>ไม่ผ่านเกณฑ์พื้นฐาน</t>
  </si>
  <si>
    <t>ส่วนที่ 2 บริการรังสีวินิจฉัย
ด้านบุคลกร ข้อ 1.มีบุคลากรพียงพอต่อการให้บริการ
ข้อ 1.1รังสีแพทย์อย่างน้อย 1คน  ได้ 0 คะแนน</t>
  </si>
  <si>
    <t xml:space="preserve">                    (นางสาวเกษร บุปผา) </t>
  </si>
  <si>
    <t xml:space="preserve">                   (นางธิร์จุฑา ยาวิเศษ) </t>
  </si>
  <si>
    <t>โรงพยาบาล ...................วัฒนานคร........................................ วันที่.......16 มีนาคม 2560...................</t>
  </si>
  <si>
    <t>18. เจ้าหน้าที่ได้รับการฝึกอบรม/ฝึกปฏิบัติ</t>
  </si>
  <si>
    <t xml:space="preserve">                    (นางขนิษฐา ชูชาวนา) </t>
  </si>
  <si>
    <t xml:space="preserve">                   (นางธนาพร ทองเกิด) </t>
  </si>
  <si>
    <t xml:space="preserve">                   (นายเสรี ทองเพ็ชร) </t>
  </si>
  <si>
    <t xml:space="preserve">(นางชุลีภรณ์  เด่นพายัพ ) </t>
  </si>
  <si>
    <t xml:space="preserve">• ผ่านเกณฑ์ขั้นพื้นฐาน หมายถึง หน่วยบริการรังสีวินิจฉัยได้คะแนนการประเมินจากผู้ตรวจประเมินผ่านเกณฑ์ The Must ทุกข้อ 
• ผ่านเกณฑ์ขั้นดี หมายถึง หน่วยบริการรังสีวินิจฉัยได้คะแนนการประเมินจากผู้ตรวจ ประเมิน ไม่น้อยกว่าร้อยละ 75 และ ผ่านเกณฑ์ The Must ทุกข้อ 
• ผ่านเกณฑ์ขั้นดีเด่น หมายถึง หน่วยบริการรังสีวินิจฉัยได้คะแนนการประเมินจากผู้ตรวจ ประเมิน ไม่น้อยกว่าร้อยละ 85 และ ผ่านเกณฑ์ The Must ทุกข้อ </t>
  </si>
  <si>
    <t>คะแนนที่ได้</t>
  </si>
  <si>
    <t>โรงพยาบาล..............................................................วันที่ตรวจ........................</t>
  </si>
  <si>
    <t>ขานดใหญ่</t>
  </si>
  <si>
    <t>โรงพยาบาล .......................................................................................................... วันที่..........................................................</t>
  </si>
  <si>
    <t>วันที่ 15 มีนาคม 2560</t>
  </si>
  <si>
    <t xml:space="preserve">                    วันที่ 15 มีนาคม 2560</t>
  </si>
  <si>
    <t xml:space="preserve">        ตำแหน่ง นักรังสีการแพทย์ชำนาญการ</t>
  </si>
  <si>
    <t xml:space="preserve">(นางปราณี พิมพ์ดี) </t>
  </si>
  <si>
    <t xml:space="preserve">                                                  4. ลงชื่อ .......................................................... </t>
  </si>
  <si>
    <t xml:space="preserve"> วันที่ 15 มีนาคม 2560</t>
  </si>
  <si>
    <t xml:space="preserve">  ตำแหน่ง นักรังสีการแพทย์ชำนาญการ</t>
  </si>
  <si>
    <t xml:space="preserve">                  ตำแหน่ง นักรังสีการแพทย์ชำนาญการ </t>
  </si>
  <si>
    <t xml:space="preserve">(นางสาวเกษร บุปผา) </t>
  </si>
  <si>
    <t>ดำเนินการได้ครบทั้ง 3 ระดับ ได้แก่ - M1 บำรุงรักษาโดยนักรังสีเทคนิค  - M2 บำรุงรักษาโดยช่างของหน่วยงาน 
 - M3 บำรุงรักษาโดยช่างของบริษัท  
   ผลิต/ผู้เชี่ยวชาญ/วิศวกร</t>
  </si>
  <si>
    <t>โรงพยาบาล ....คลองหาด...       วันที่...15 มีนาคม 2560.......................................................</t>
  </si>
  <si>
    <t xml:space="preserve">                   วันที่ 15 มีนาคม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</si>
</sst>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color indexed="9"/>
      <name val="TH SarabunPSK"/>
      <family val="2"/>
    </font>
    <font>
      <b/>
      <sz val="18"/>
      <color indexed="8"/>
      <name val="TH SarabunPSK"/>
      <family val="2"/>
    </font>
    <font>
      <b/>
      <sz val="15"/>
      <color indexed="9"/>
      <name val="TH SarabunPSK"/>
      <family val="2"/>
    </font>
    <font>
      <sz val="15"/>
      <color indexed="9"/>
      <name val="TH SarabunPSK"/>
      <family val="2"/>
    </font>
    <font>
      <sz val="15"/>
      <color indexed="8"/>
      <name val="TH SarabunPSK"/>
      <family val="2"/>
    </font>
    <font>
      <sz val="15"/>
      <color indexed="8"/>
      <name val="Wingdings"/>
      <charset val="2"/>
    </font>
    <font>
      <b/>
      <sz val="15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2"/>
      <color theme="0" tint="-0.14999847407452621"/>
      <name val="TH SarabunPSK"/>
      <family val="2"/>
    </font>
    <font>
      <sz val="16"/>
      <color theme="0" tint="-0.14999847407452621"/>
      <name val="TH SarabunPSK"/>
      <family val="2"/>
    </font>
    <font>
      <sz val="15"/>
      <name val="TH SarabunPSK"/>
      <family val="2"/>
    </font>
    <font>
      <sz val="15"/>
      <name val="Wingdings"/>
      <charset val="2"/>
    </font>
    <font>
      <b/>
      <sz val="15"/>
      <name val="TH SarabunPSK"/>
      <family val="2"/>
    </font>
    <font>
      <sz val="12"/>
      <name val="TH SarabunPSK"/>
      <family val="2"/>
    </font>
    <font>
      <sz val="12"/>
      <color indexed="56"/>
      <name val="TH SarabunPSK"/>
      <family val="2"/>
    </font>
    <font>
      <sz val="15"/>
      <color indexed="56"/>
      <name val="TH SarabunPSK"/>
      <family val="2"/>
    </font>
    <font>
      <b/>
      <sz val="15"/>
      <color indexed="56"/>
      <name val="TH SarabunPSK"/>
      <family val="2"/>
    </font>
    <font>
      <b/>
      <sz val="14"/>
      <color indexed="8"/>
      <name val="TH SarabunPSK"/>
      <family val="2"/>
    </font>
    <font>
      <sz val="15"/>
      <color rgb="FFFF0000"/>
      <name val="TH SarabunPSK"/>
      <family val="2"/>
    </font>
    <font>
      <sz val="11"/>
      <color indexed="8"/>
      <name val="Tahoma"/>
      <family val="2"/>
    </font>
    <font>
      <sz val="11"/>
      <color indexed="8"/>
      <name val="TH SarabunPSK"/>
      <family val="2"/>
    </font>
    <font>
      <sz val="11"/>
      <color theme="0" tint="-0.14999847407452621"/>
      <name val="TH SarabunPSK"/>
      <family val="2"/>
    </font>
    <font>
      <b/>
      <sz val="15"/>
      <color indexed="9"/>
      <name val="Wingdings"/>
      <charset val="2"/>
    </font>
    <font>
      <sz val="16"/>
      <color indexed="8"/>
      <name val="Wingdings"/>
      <charset val="2"/>
    </font>
    <font>
      <sz val="16"/>
      <color indexed="9"/>
      <name val="TH SarabunPSK"/>
      <family val="2"/>
    </font>
    <font>
      <b/>
      <sz val="15"/>
      <color indexed="8"/>
      <name val="Adobe Arabic"/>
      <family val="1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3" borderId="4" xfId="0" applyFont="1" applyFill="1" applyBorder="1" applyAlignment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0" xfId="0" applyFont="1"/>
    <xf numFmtId="0" fontId="3" fillId="0" borderId="4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12" fillId="0" borderId="0" xfId="0" applyFont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0" borderId="4" xfId="0" applyFont="1" applyBorder="1" applyAlignment="1" applyProtection="1">
      <alignment horizontal="center" vertical="top" wrapText="1"/>
      <protection locked="0"/>
    </xf>
    <xf numFmtId="0" fontId="12" fillId="0" borderId="3" xfId="0" applyFont="1" applyBorder="1" applyAlignment="1" applyProtection="1">
      <alignment horizontal="center" vertical="top" wrapText="1"/>
      <protection locked="0"/>
    </xf>
    <xf numFmtId="0" fontId="1" fillId="5" borderId="0" xfId="0" applyFont="1" applyFill="1"/>
    <xf numFmtId="0" fontId="1" fillId="5" borderId="0" xfId="0" applyFont="1" applyFill="1" applyBorder="1"/>
    <xf numFmtId="0" fontId="1" fillId="5" borderId="0" xfId="0" applyFont="1" applyFill="1" applyAlignment="1">
      <alignment horizontal="center" vertical="top"/>
    </xf>
    <xf numFmtId="0" fontId="1" fillId="5" borderId="0" xfId="0" applyFont="1" applyFill="1" applyAlignment="1">
      <alignment horizontal="center" vertical="center"/>
    </xf>
    <xf numFmtId="0" fontId="12" fillId="5" borderId="0" xfId="0" applyFont="1" applyFill="1" applyBorder="1" applyAlignment="1">
      <alignment horizontal="justify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quotePrefix="1" applyFont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8" fillId="0" borderId="0" xfId="0" applyFont="1" applyBorder="1" applyAlignment="1">
      <alignment horizontal="justify" vertical="center" wrapText="1"/>
    </xf>
    <xf numFmtId="0" fontId="6" fillId="6" borderId="0" xfId="0" applyFont="1" applyFill="1" applyBorder="1" applyAlignment="1">
      <alignment horizontal="center" vertical="top" wrapText="1"/>
    </xf>
    <xf numFmtId="0" fontId="1" fillId="6" borderId="0" xfId="0" applyFont="1" applyFill="1" applyAlignment="1">
      <alignment horizontal="center" vertical="top"/>
    </xf>
    <xf numFmtId="0" fontId="6" fillId="3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8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16" fillId="0" borderId="0" xfId="0" applyFont="1"/>
    <xf numFmtId="0" fontId="17" fillId="0" borderId="4" xfId="0" applyFont="1" applyFill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/>
    <xf numFmtId="0" fontId="3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vertical="center"/>
    </xf>
    <xf numFmtId="0" fontId="1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Protection="1">
      <protection locked="0"/>
    </xf>
    <xf numFmtId="0" fontId="3" fillId="6" borderId="4" xfId="0" applyFont="1" applyFill="1" applyBorder="1" applyAlignment="1">
      <alignment horizontal="center" textRotation="90" wrapText="1"/>
    </xf>
    <xf numFmtId="0" fontId="8" fillId="4" borderId="4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8" fillId="4" borderId="5" xfId="0" applyFont="1" applyFill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2" fontId="2" fillId="0" borderId="4" xfId="0" applyNumberFormat="1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9" fillId="4" borderId="7" xfId="0" applyFont="1" applyFill="1" applyBorder="1" applyAlignment="1">
      <alignment horizontal="center" vertical="top" wrapText="1"/>
    </xf>
    <xf numFmtId="0" fontId="8" fillId="4" borderId="7" xfId="0" applyFont="1" applyFill="1" applyBorder="1" applyAlignment="1" applyProtection="1">
      <alignment horizontal="center" vertical="top" wrapText="1"/>
      <protection locked="0"/>
    </xf>
    <xf numFmtId="0" fontId="17" fillId="5" borderId="7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left" vertical="top" wrapText="1"/>
    </xf>
    <xf numFmtId="0" fontId="9" fillId="7" borderId="4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horizontal="center" vertical="top" wrapText="1"/>
    </xf>
    <xf numFmtId="0" fontId="8" fillId="7" borderId="4" xfId="0" applyFont="1" applyFill="1" applyBorder="1" applyAlignment="1" applyProtection="1">
      <alignment horizontal="center" vertical="top" wrapText="1"/>
      <protection locked="0"/>
    </xf>
    <xf numFmtId="0" fontId="8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vertical="top" wrapText="1"/>
    </xf>
    <xf numFmtId="0" fontId="8" fillId="4" borderId="8" xfId="0" applyFont="1" applyFill="1" applyBorder="1" applyAlignment="1">
      <alignment horizontal="center" vertical="top" wrapText="1"/>
    </xf>
    <xf numFmtId="0" fontId="12" fillId="5" borderId="4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justify" vertical="top" wrapText="1"/>
    </xf>
    <xf numFmtId="0" fontId="7" fillId="3" borderId="4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7" fillId="0" borderId="6" xfId="0" applyFont="1" applyBorder="1" applyAlignment="1">
      <alignment horizontal="justify" vertical="center"/>
    </xf>
    <xf numFmtId="0" fontId="22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 applyProtection="1">
      <alignment horizontal="center" vertical="top" wrapText="1"/>
      <protection locked="0"/>
    </xf>
    <xf numFmtId="0" fontId="17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center" vertical="top" wrapText="1"/>
    </xf>
    <xf numFmtId="0" fontId="17" fillId="0" borderId="9" xfId="0" applyFont="1" applyBorder="1" applyAlignment="1" applyProtection="1">
      <alignment horizontal="center" vertical="top" wrapText="1"/>
      <protection locked="0"/>
    </xf>
    <xf numFmtId="0" fontId="17" fillId="0" borderId="9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justify" vertical="center" wrapText="1"/>
    </xf>
    <xf numFmtId="0" fontId="23" fillId="0" borderId="0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top" wrapText="1"/>
    </xf>
    <xf numFmtId="0" fontId="17" fillId="0" borderId="7" xfId="0" applyFont="1" applyBorder="1" applyAlignment="1" applyProtection="1">
      <alignment horizontal="center" vertical="top" wrapText="1"/>
      <protection locked="0"/>
    </xf>
    <xf numFmtId="0" fontId="18" fillId="0" borderId="7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justify" vertical="center" wrapText="1"/>
    </xf>
    <xf numFmtId="0" fontId="17" fillId="0" borderId="4" xfId="0" applyFont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 applyAlignment="1"/>
    <xf numFmtId="0" fontId="7" fillId="3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wrapText="1"/>
    </xf>
    <xf numFmtId="0" fontId="8" fillId="4" borderId="4" xfId="0" applyFont="1" applyFill="1" applyBorder="1" applyAlignment="1">
      <alignment horizontal="justify" wrapText="1"/>
    </xf>
    <xf numFmtId="0" fontId="8" fillId="0" borderId="4" xfId="0" applyFont="1" applyBorder="1" applyAlignment="1">
      <alignment horizontal="justify" wrapText="1"/>
    </xf>
    <xf numFmtId="0" fontId="12" fillId="4" borderId="8" xfId="0" applyFont="1" applyFill="1" applyBorder="1" applyAlignment="1">
      <alignment wrapText="1"/>
    </xf>
    <xf numFmtId="0" fontId="12" fillId="4" borderId="4" xfId="0" applyFont="1" applyFill="1" applyBorder="1" applyAlignment="1">
      <alignment horizontal="justify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5" fillId="0" borderId="4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5" xfId="0" applyFont="1" applyBorder="1" applyAlignment="1">
      <alignment horizontal="justify" wrapText="1"/>
    </xf>
    <xf numFmtId="0" fontId="8" fillId="0" borderId="6" xfId="0" quotePrefix="1" applyFont="1" applyBorder="1" applyAlignment="1">
      <alignment horizontal="left" wrapText="1"/>
    </xf>
    <xf numFmtId="0" fontId="8" fillId="0" borderId="6" xfId="0" applyFont="1" applyBorder="1" applyAlignment="1">
      <alignment horizontal="justify" wrapText="1"/>
    </xf>
    <xf numFmtId="0" fontId="8" fillId="0" borderId="7" xfId="0" applyFont="1" applyBorder="1" applyAlignment="1">
      <alignment horizontal="justify" wrapText="1"/>
    </xf>
    <xf numFmtId="0" fontId="8" fillId="4" borderId="4" xfId="0" applyFont="1" applyFill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24" fillId="0" borderId="4" xfId="0" applyFont="1" applyBorder="1" applyAlignment="1">
      <alignment horizontal="center" textRotation="90" wrapText="1"/>
    </xf>
    <xf numFmtId="0" fontId="1" fillId="0" borderId="0" xfId="0" applyFont="1" applyAlignment="1"/>
    <xf numFmtId="0" fontId="8" fillId="0" borderId="9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4" xfId="0" applyFont="1" applyBorder="1" applyAlignment="1" applyProtection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0" xfId="0" applyFont="1" applyBorder="1" applyAlignment="1"/>
    <xf numFmtId="0" fontId="8" fillId="4" borderId="4" xfId="0" applyFont="1" applyFill="1" applyBorder="1" applyAlignment="1" applyProtection="1">
      <alignment horizontal="center" vertical="top" wrapText="1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9" fillId="4" borderId="4" xfId="0" applyFont="1" applyFill="1" applyBorder="1" applyAlignment="1" applyProtection="1">
      <alignment horizontal="center" vertical="top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25" fillId="4" borderId="4" xfId="0" applyFont="1" applyFill="1" applyBorder="1" applyAlignment="1" applyProtection="1">
      <alignment horizontal="center" vertical="top" wrapText="1"/>
      <protection locked="0"/>
    </xf>
    <xf numFmtId="0" fontId="8" fillId="4" borderId="3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14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left" vertical="top" wrapText="1"/>
    </xf>
    <xf numFmtId="0" fontId="18" fillId="5" borderId="4" xfId="0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 vertical="top" wrapText="1"/>
    </xf>
    <xf numFmtId="0" fontId="17" fillId="5" borderId="4" xfId="0" applyFont="1" applyFill="1" applyBorder="1" applyAlignment="1">
      <alignment horizontal="center" vertical="top" wrapText="1"/>
    </xf>
    <xf numFmtId="0" fontId="17" fillId="5" borderId="4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4" xfId="0" applyFont="1" applyFill="1" applyBorder="1" applyAlignment="1" applyProtection="1">
      <alignment horizontal="center" vertical="top" wrapText="1"/>
      <protection locked="0"/>
    </xf>
    <xf numFmtId="0" fontId="8" fillId="4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8" fillId="0" borderId="7" xfId="0" quotePrefix="1" applyFont="1" applyBorder="1" applyAlignment="1">
      <alignment horizontal="left" vertical="top" wrapText="1"/>
    </xf>
    <xf numFmtId="0" fontId="8" fillId="6" borderId="7" xfId="0" applyFont="1" applyFill="1" applyBorder="1" applyAlignment="1" applyProtection="1">
      <alignment horizontal="center" vertical="top" wrapText="1"/>
      <protection locked="0"/>
    </xf>
    <xf numFmtId="0" fontId="8" fillId="6" borderId="5" xfId="0" applyFont="1" applyFill="1" applyBorder="1" applyAlignment="1" applyProtection="1">
      <alignment horizontal="center" vertical="top" wrapText="1"/>
      <protection locked="0"/>
    </xf>
    <xf numFmtId="0" fontId="8" fillId="6" borderId="4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top" wrapText="1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9" fillId="0" borderId="7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 applyProtection="1">
      <alignment horizontal="center" vertical="top" wrapText="1"/>
      <protection locked="0"/>
    </xf>
    <xf numFmtId="0" fontId="8" fillId="4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top" wrapText="1"/>
      <protection locked="0"/>
    </xf>
    <xf numFmtId="0" fontId="6" fillId="3" borderId="3" xfId="0" applyFont="1" applyFill="1" applyBorder="1" applyAlignment="1">
      <alignment horizontal="center" vertical="top" wrapText="1"/>
    </xf>
    <xf numFmtId="0" fontId="8" fillId="0" borderId="7" xfId="0" quotePrefix="1" applyFont="1" applyBorder="1" applyAlignment="1">
      <alignment horizontal="left" vertical="top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7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7" fillId="0" borderId="0" xfId="0" applyFont="1"/>
    <xf numFmtId="0" fontId="9" fillId="4" borderId="5" xfId="0" applyFont="1" applyFill="1" applyBorder="1" applyAlignment="1">
      <alignment horizontal="center" vertical="top" wrapText="1"/>
    </xf>
    <xf numFmtId="0" fontId="29" fillId="3" borderId="5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30" fillId="0" borderId="0" xfId="0" applyFont="1"/>
    <xf numFmtId="0" fontId="8" fillId="4" borderId="4" xfId="0" applyFont="1" applyFill="1" applyBorder="1" applyAlignment="1" applyProtection="1">
      <alignment horizontal="center" vertical="top" wrapText="1"/>
      <protection locked="0"/>
    </xf>
    <xf numFmtId="0" fontId="1" fillId="8" borderId="0" xfId="0" applyFont="1" applyFill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textRotation="90" wrapText="1"/>
    </xf>
    <xf numFmtId="0" fontId="3" fillId="0" borderId="5" xfId="0" applyFont="1" applyBorder="1" applyAlignment="1">
      <alignment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6" xfId="0" applyFont="1" applyBorder="1" applyAlignment="1">
      <alignment horizontal="left" vertical="top" wrapText="1"/>
    </xf>
    <xf numFmtId="0" fontId="8" fillId="4" borderId="5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Border="1" applyAlignment="1">
      <alignment horizontal="center" vertical="top" wrapText="1"/>
    </xf>
    <xf numFmtId="0" fontId="8" fillId="4" borderId="4" xfId="0" applyFont="1" applyFill="1" applyBorder="1" applyAlignment="1" applyProtection="1">
      <alignment horizontal="center" vertical="top" wrapText="1"/>
      <protection locked="0"/>
    </xf>
    <xf numFmtId="0" fontId="9" fillId="0" borderId="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8" fillId="0" borderId="7" xfId="0" quotePrefix="1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13" fillId="0" borderId="0" xfId="0" applyFont="1" applyBorder="1" applyAlignment="1">
      <alignment wrapText="1"/>
    </xf>
    <xf numFmtId="0" fontId="8" fillId="0" borderId="3" xfId="0" applyFont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12" fillId="4" borderId="4" xfId="0" applyFont="1" applyFill="1" applyBorder="1" applyAlignment="1" applyProtection="1">
      <alignment horizontal="center" vertical="top" wrapText="1"/>
      <protection locked="0"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0" fontId="24" fillId="0" borderId="5" xfId="0" applyFont="1" applyBorder="1" applyAlignment="1">
      <alignment horizontal="center" textRotation="90" wrapText="1"/>
    </xf>
    <xf numFmtId="0" fontId="29" fillId="3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 applyProtection="1">
      <alignment horizontal="center" vertical="top" wrapText="1"/>
      <protection locked="0"/>
    </xf>
    <xf numFmtId="0" fontId="6" fillId="9" borderId="4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/>
      <protection locked="0"/>
    </xf>
    <xf numFmtId="0" fontId="17" fillId="0" borderId="7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justify" vertical="center" wrapText="1"/>
    </xf>
    <xf numFmtId="0" fontId="17" fillId="0" borderId="7" xfId="0" applyFont="1" applyBorder="1" applyAlignment="1" applyProtection="1">
      <alignment horizontal="center" vertical="top" wrapText="1"/>
      <protection locked="0"/>
    </xf>
    <xf numFmtId="0" fontId="17" fillId="0" borderId="6" xfId="0" applyFont="1" applyBorder="1" applyAlignment="1" applyProtection="1">
      <alignment horizontal="center" vertical="top" wrapText="1"/>
      <protection locked="0"/>
    </xf>
    <xf numFmtId="0" fontId="17" fillId="0" borderId="5" xfId="0" applyFont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17" fillId="4" borderId="4" xfId="0" applyFont="1" applyFill="1" applyBorder="1" applyAlignment="1">
      <alignment horizontal="justify" vertical="center" wrapText="1"/>
    </xf>
    <xf numFmtId="0" fontId="17" fillId="4" borderId="4" xfId="0" applyFont="1" applyFill="1" applyBorder="1" applyAlignment="1" applyProtection="1">
      <alignment horizontal="center" vertical="top" wrapText="1"/>
      <protection locked="0"/>
    </xf>
    <xf numFmtId="0" fontId="19" fillId="0" borderId="4" xfId="0" applyFont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  <xf numFmtId="0" fontId="19" fillId="0" borderId="3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26" fillId="0" borderId="0" xfId="0" applyFont="1" applyBorder="1" applyAlignment="1">
      <alignment wrapText="1"/>
    </xf>
    <xf numFmtId="0" fontId="17" fillId="0" borderId="4" xfId="0" applyFont="1" applyBorder="1" applyAlignment="1">
      <alignment horizontal="center" vertical="top" wrapText="1"/>
    </xf>
    <xf numFmtId="0" fontId="17" fillId="4" borderId="4" xfId="0" applyFont="1" applyFill="1" applyBorder="1" applyAlignment="1">
      <alignment horizontal="center" vertical="top" wrapText="1"/>
    </xf>
    <xf numFmtId="0" fontId="17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19" fillId="0" borderId="3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8" fillId="4" borderId="4" xfId="0" applyFont="1" applyFill="1" applyBorder="1" applyAlignment="1">
      <alignment horizontal="justify" wrapText="1"/>
    </xf>
    <xf numFmtId="0" fontId="22" fillId="0" borderId="0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textRotation="90" wrapText="1"/>
    </xf>
    <xf numFmtId="0" fontId="24" fillId="0" borderId="5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8" fillId="0" borderId="7" xfId="0" quotePrefix="1" applyFont="1" applyBorder="1" applyAlignment="1">
      <alignment horizontal="left" vertical="top" wrapText="1"/>
    </xf>
    <xf numFmtId="0" fontId="8" fillId="0" borderId="4" xfId="0" applyFont="1" applyBorder="1" applyAlignment="1">
      <alignment horizontal="justify"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4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justify" wrapText="1"/>
    </xf>
    <xf numFmtId="0" fontId="8" fillId="0" borderId="4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justify" wrapText="1"/>
    </xf>
    <xf numFmtId="0" fontId="9" fillId="4" borderId="4" xfId="0" applyFont="1" applyFill="1" applyBorder="1" applyAlignment="1">
      <alignment horizontal="justify" vertical="top" wrapText="1"/>
    </xf>
    <xf numFmtId="0" fontId="8" fillId="4" borderId="7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wrapText="1"/>
    </xf>
    <xf numFmtId="0" fontId="8" fillId="4" borderId="7" xfId="0" applyFont="1" applyFill="1" applyBorder="1" applyAlignment="1" applyProtection="1">
      <alignment horizontal="center" vertical="top" wrapText="1"/>
      <protection locked="0"/>
    </xf>
    <xf numFmtId="0" fontId="8" fillId="4" borderId="5" xfId="0" applyFont="1" applyFill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5" fillId="4" borderId="7" xfId="0" applyFont="1" applyFill="1" applyBorder="1" applyAlignment="1" applyProtection="1">
      <alignment horizontal="center" vertical="top" wrapText="1"/>
      <protection locked="0"/>
    </xf>
    <xf numFmtId="0" fontId="25" fillId="4" borderId="5" xfId="0" applyFont="1" applyFill="1" applyBorder="1" applyAlignment="1" applyProtection="1">
      <alignment horizontal="center" vertical="top" wrapText="1"/>
      <protection locked="0"/>
    </xf>
    <xf numFmtId="0" fontId="25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quotePrefix="1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top" wrapText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6" xfId="0" applyFont="1" applyFill="1" applyBorder="1" applyAlignment="1" applyProtection="1">
      <alignment horizontal="center" vertical="top" wrapText="1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justify" vertical="center" wrapText="1"/>
    </xf>
    <xf numFmtId="0" fontId="24" fillId="0" borderId="8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7" fillId="0" borderId="0" xfId="0" applyFont="1" applyBorder="1" applyAlignment="1">
      <alignment wrapText="1"/>
    </xf>
    <xf numFmtId="0" fontId="1" fillId="5" borderId="0" xfId="0" applyFont="1" applyFill="1" applyAlignment="1" applyProtection="1">
      <alignment horizontal="center"/>
      <protection locked="0"/>
    </xf>
    <xf numFmtId="0" fontId="8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top" wrapText="1"/>
    </xf>
    <xf numFmtId="0" fontId="9" fillId="7" borderId="4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top" wrapText="1"/>
    </xf>
    <xf numFmtId="0" fontId="8" fillId="7" borderId="7" xfId="0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horizontal="center" vertical="top" wrapText="1"/>
    </xf>
    <xf numFmtId="0" fontId="8" fillId="7" borderId="7" xfId="0" applyFont="1" applyFill="1" applyBorder="1" applyAlignment="1" applyProtection="1">
      <alignment horizontal="center" vertical="top" wrapText="1"/>
      <protection locked="0"/>
    </xf>
    <xf numFmtId="0" fontId="8" fillId="7" borderId="5" xfId="0" applyFont="1" applyFill="1" applyBorder="1" applyAlignment="1" applyProtection="1">
      <alignment horizontal="center" vertical="top" wrapText="1"/>
      <protection locked="0"/>
    </xf>
    <xf numFmtId="0" fontId="8" fillId="7" borderId="6" xfId="0" applyFont="1" applyFill="1" applyBorder="1" applyAlignment="1">
      <alignment horizontal="center" vertical="top" wrapText="1"/>
    </xf>
    <xf numFmtId="0" fontId="8" fillId="7" borderId="6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center"/>
    </xf>
    <xf numFmtId="0" fontId="8" fillId="6" borderId="4" xfId="0" applyFont="1" applyFill="1" applyBorder="1" applyAlignment="1" applyProtection="1">
      <alignment horizontal="center" vertical="top" wrapText="1"/>
      <protection locked="0"/>
    </xf>
    <xf numFmtId="0" fontId="8" fillId="6" borderId="7" xfId="0" applyFont="1" applyFill="1" applyBorder="1" applyAlignment="1" applyProtection="1">
      <alignment horizontal="center" vertical="top" wrapText="1"/>
      <protection locked="0"/>
    </xf>
    <xf numFmtId="0" fontId="8" fillId="6" borderId="1" xfId="0" applyFont="1" applyFill="1" applyBorder="1" applyAlignment="1" applyProtection="1">
      <alignment horizontal="center" vertical="top" wrapText="1"/>
      <protection locked="0"/>
    </xf>
    <xf numFmtId="0" fontId="8" fillId="6" borderId="5" xfId="0" applyFont="1" applyFill="1" applyBorder="1" applyAlignment="1" applyProtection="1">
      <alignment horizontal="center" vertical="top" wrapText="1"/>
      <protection locked="0"/>
    </xf>
    <xf numFmtId="0" fontId="8" fillId="6" borderId="6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31" fillId="2" borderId="2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A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184140</xdr:colOff>
      <xdr:row>3</xdr:row>
      <xdr:rowOff>66675</xdr:rowOff>
    </xdr:from>
    <xdr:to>
      <xdr:col>2</xdr:col>
      <xdr:colOff>365115</xdr:colOff>
      <xdr:row>3</xdr:row>
      <xdr:rowOff>228600</xdr:rowOff>
    </xdr:to>
    <xdr:sp macro="" textlink="">
      <xdr:nvSpPr>
        <xdr:cNvPr id="2" name="Rectangle 1"/>
        <xdr:cNvSpPr/>
      </xdr:nvSpPr>
      <xdr:spPr>
        <a:xfrm>
          <a:off x="1555740" y="981075"/>
          <a:ext cx="180975" cy="16192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916516</xdr:colOff>
      <xdr:row>3</xdr:row>
      <xdr:rowOff>44450</xdr:rowOff>
    </xdr:from>
    <xdr:to>
      <xdr:col>1</xdr:col>
      <xdr:colOff>1097491</xdr:colOff>
      <xdr:row>3</xdr:row>
      <xdr:rowOff>206375</xdr:rowOff>
    </xdr:to>
    <xdr:sp macro="" textlink="">
      <xdr:nvSpPr>
        <xdr:cNvPr id="3" name="Rectangle 3"/>
        <xdr:cNvSpPr/>
      </xdr:nvSpPr>
      <xdr:spPr>
        <a:xfrm>
          <a:off x="1373716" y="958850"/>
          <a:ext cx="0" cy="16192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969431</xdr:colOff>
      <xdr:row>3</xdr:row>
      <xdr:rowOff>10583</xdr:rowOff>
    </xdr:from>
    <xdr:to>
      <xdr:col>1</xdr:col>
      <xdr:colOff>1185332</xdr:colOff>
      <xdr:row>3</xdr:row>
      <xdr:rowOff>157163</xdr:rowOff>
    </xdr:to>
    <xdr:cxnSp macro="">
      <xdr:nvCxnSpPr>
        <xdr:cNvPr id="5" name="ตัวเชื่อมต่อตรง 4"/>
        <xdr:cNvCxnSpPr/>
      </xdr:nvCxnSpPr>
      <xdr:spPr>
        <a:xfrm rot="10800000" flipH="1">
          <a:off x="1318681" y="804333"/>
          <a:ext cx="215901" cy="1465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211665</xdr:colOff>
      <xdr:row>3</xdr:row>
      <xdr:rowOff>46567</xdr:rowOff>
    </xdr:from>
    <xdr:to>
      <xdr:col>2</xdr:col>
      <xdr:colOff>427566</xdr:colOff>
      <xdr:row>3</xdr:row>
      <xdr:rowOff>193147</xdr:rowOff>
    </xdr:to>
    <xdr:cxnSp macro="">
      <xdr:nvCxnSpPr>
        <xdr:cNvPr id="6" name="ตัวเชื่อมต่อตรง 5"/>
        <xdr:cNvCxnSpPr/>
      </xdr:nvCxnSpPr>
      <xdr:spPr>
        <a:xfrm rot="10800000" flipH="1">
          <a:off x="3174998" y="840317"/>
          <a:ext cx="215901" cy="1465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184140</xdr:colOff>
      <xdr:row>3</xdr:row>
      <xdr:rowOff>66675</xdr:rowOff>
    </xdr:from>
    <xdr:to>
      <xdr:col>2</xdr:col>
      <xdr:colOff>365115</xdr:colOff>
      <xdr:row>3</xdr:row>
      <xdr:rowOff>228600</xdr:rowOff>
    </xdr:to>
    <xdr:sp macro="" textlink="">
      <xdr:nvSpPr>
        <xdr:cNvPr id="2" name="Rectangle 1"/>
        <xdr:cNvSpPr/>
      </xdr:nvSpPr>
      <xdr:spPr>
        <a:xfrm>
          <a:off x="1555740" y="981075"/>
          <a:ext cx="180975" cy="16192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916516</xdr:colOff>
      <xdr:row>3</xdr:row>
      <xdr:rowOff>34925</xdr:rowOff>
    </xdr:from>
    <xdr:to>
      <xdr:col>1</xdr:col>
      <xdr:colOff>1097491</xdr:colOff>
      <xdr:row>3</xdr:row>
      <xdr:rowOff>196850</xdr:rowOff>
    </xdr:to>
    <xdr:sp macro="" textlink="">
      <xdr:nvSpPr>
        <xdr:cNvPr id="3" name="Rectangle 3"/>
        <xdr:cNvSpPr/>
      </xdr:nvSpPr>
      <xdr:spPr>
        <a:xfrm>
          <a:off x="1373716" y="949325"/>
          <a:ext cx="0" cy="16192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958849</xdr:colOff>
      <xdr:row>3</xdr:row>
      <xdr:rowOff>31750</xdr:rowOff>
    </xdr:from>
    <xdr:to>
      <xdr:col>1</xdr:col>
      <xdr:colOff>1217083</xdr:colOff>
      <xdr:row>3</xdr:row>
      <xdr:rowOff>168805</xdr:rowOff>
    </xdr:to>
    <xdr:cxnSp macro="">
      <xdr:nvCxnSpPr>
        <xdr:cNvPr id="5" name="ตัวเชื่อมต่อตรง 4"/>
        <xdr:cNvCxnSpPr/>
      </xdr:nvCxnSpPr>
      <xdr:spPr>
        <a:xfrm flipV="1">
          <a:off x="1308099" y="952500"/>
          <a:ext cx="258234" cy="1370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201083</xdr:colOff>
      <xdr:row>3</xdr:row>
      <xdr:rowOff>57150</xdr:rowOff>
    </xdr:from>
    <xdr:to>
      <xdr:col>2</xdr:col>
      <xdr:colOff>459317</xdr:colOff>
      <xdr:row>3</xdr:row>
      <xdr:rowOff>194205</xdr:rowOff>
    </xdr:to>
    <xdr:cxnSp macro="">
      <xdr:nvCxnSpPr>
        <xdr:cNvPr id="6" name="ตัวเชื่อมต่อตรง 5"/>
        <xdr:cNvCxnSpPr/>
      </xdr:nvCxnSpPr>
      <xdr:spPr>
        <a:xfrm flipV="1">
          <a:off x="3164416" y="977900"/>
          <a:ext cx="258234" cy="1370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695310</xdr:colOff>
      <xdr:row>3</xdr:row>
      <xdr:rowOff>56091</xdr:rowOff>
    </xdr:from>
    <xdr:to>
      <xdr:col>2</xdr:col>
      <xdr:colOff>876285</xdr:colOff>
      <xdr:row>3</xdr:row>
      <xdr:rowOff>218016</xdr:rowOff>
    </xdr:to>
    <xdr:sp macro="" textlink="">
      <xdr:nvSpPr>
        <xdr:cNvPr id="2" name="Rectangle 5"/>
        <xdr:cNvSpPr/>
      </xdr:nvSpPr>
      <xdr:spPr>
        <a:xfrm>
          <a:off x="3248010" y="970491"/>
          <a:ext cx="180975" cy="16192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1280571</xdr:colOff>
      <xdr:row>3</xdr:row>
      <xdr:rowOff>63501</xdr:rowOff>
    </xdr:from>
    <xdr:to>
      <xdr:col>1</xdr:col>
      <xdr:colOff>1512346</xdr:colOff>
      <xdr:row>3</xdr:row>
      <xdr:rowOff>218017</xdr:rowOff>
    </xdr:to>
    <xdr:sp macro="" textlink="">
      <xdr:nvSpPr>
        <xdr:cNvPr id="3" name="Rectangle 6"/>
        <xdr:cNvSpPr/>
      </xdr:nvSpPr>
      <xdr:spPr>
        <a:xfrm>
          <a:off x="1632996" y="977901"/>
          <a:ext cx="231775" cy="15451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1291154</xdr:colOff>
      <xdr:row>3</xdr:row>
      <xdr:rowOff>52917</xdr:rowOff>
    </xdr:from>
    <xdr:to>
      <xdr:col>1</xdr:col>
      <xdr:colOff>1608667</xdr:colOff>
      <xdr:row>3</xdr:row>
      <xdr:rowOff>214842</xdr:rowOff>
    </xdr:to>
    <xdr:cxnSp macro="">
      <xdr:nvCxnSpPr>
        <xdr:cNvPr id="4" name="ตัวเชื่อมต่อตรง 3"/>
        <xdr:cNvCxnSpPr/>
      </xdr:nvCxnSpPr>
      <xdr:spPr>
        <a:xfrm flipV="1">
          <a:off x="1643579" y="967317"/>
          <a:ext cx="317513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723888</xdr:colOff>
      <xdr:row>3</xdr:row>
      <xdr:rowOff>67733</xdr:rowOff>
    </xdr:from>
    <xdr:to>
      <xdr:col>2</xdr:col>
      <xdr:colOff>988484</xdr:colOff>
      <xdr:row>3</xdr:row>
      <xdr:rowOff>197909</xdr:rowOff>
    </xdr:to>
    <xdr:cxnSp macro="">
      <xdr:nvCxnSpPr>
        <xdr:cNvPr id="5" name="ตัวเชื่อมต่อตรง 4"/>
        <xdr:cNvCxnSpPr/>
      </xdr:nvCxnSpPr>
      <xdr:spPr>
        <a:xfrm flipV="1">
          <a:off x="3276588" y="982133"/>
          <a:ext cx="264596" cy="1301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568310</xdr:colOff>
      <xdr:row>3</xdr:row>
      <xdr:rowOff>56091</xdr:rowOff>
    </xdr:from>
    <xdr:to>
      <xdr:col>2</xdr:col>
      <xdr:colOff>749285</xdr:colOff>
      <xdr:row>3</xdr:row>
      <xdr:rowOff>218016</xdr:rowOff>
    </xdr:to>
    <xdr:sp macro="" textlink="">
      <xdr:nvSpPr>
        <xdr:cNvPr id="2" name="Rectangle 5"/>
        <xdr:cNvSpPr/>
      </xdr:nvSpPr>
      <xdr:spPr>
        <a:xfrm>
          <a:off x="1939910" y="599016"/>
          <a:ext cx="114300" cy="12382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296322</xdr:colOff>
      <xdr:row>3</xdr:row>
      <xdr:rowOff>52917</xdr:rowOff>
    </xdr:from>
    <xdr:to>
      <xdr:col>1</xdr:col>
      <xdr:colOff>528097</xdr:colOff>
      <xdr:row>3</xdr:row>
      <xdr:rowOff>207433</xdr:rowOff>
    </xdr:to>
    <xdr:sp macro="" textlink="">
      <xdr:nvSpPr>
        <xdr:cNvPr id="3" name="Rectangle 6"/>
        <xdr:cNvSpPr/>
      </xdr:nvSpPr>
      <xdr:spPr>
        <a:xfrm>
          <a:off x="982122" y="595842"/>
          <a:ext cx="231775" cy="125941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359822</xdr:colOff>
      <xdr:row>2</xdr:row>
      <xdr:rowOff>232833</xdr:rowOff>
    </xdr:from>
    <xdr:to>
      <xdr:col>1</xdr:col>
      <xdr:colOff>603250</xdr:colOff>
      <xdr:row>3</xdr:row>
      <xdr:rowOff>161925</xdr:rowOff>
    </xdr:to>
    <xdr:cxnSp macro="">
      <xdr:nvCxnSpPr>
        <xdr:cNvPr id="4" name="ตัวเชื่อมต่อตรง 3"/>
        <xdr:cNvCxnSpPr/>
      </xdr:nvCxnSpPr>
      <xdr:spPr>
        <a:xfrm flipV="1">
          <a:off x="1045622" y="547158"/>
          <a:ext cx="243428" cy="1576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596889</xdr:colOff>
      <xdr:row>2</xdr:row>
      <xdr:rowOff>247649</xdr:rowOff>
    </xdr:from>
    <xdr:to>
      <xdr:col>2</xdr:col>
      <xdr:colOff>840317</xdr:colOff>
      <xdr:row>3</xdr:row>
      <xdr:rowOff>176741</xdr:rowOff>
    </xdr:to>
    <xdr:cxnSp macro="">
      <xdr:nvCxnSpPr>
        <xdr:cNvPr id="5" name="ตัวเชื่อมต่อตรง 4"/>
        <xdr:cNvCxnSpPr/>
      </xdr:nvCxnSpPr>
      <xdr:spPr>
        <a:xfrm flipV="1">
          <a:off x="1968489" y="542924"/>
          <a:ext cx="91028" cy="1767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695310</xdr:colOff>
      <xdr:row>3</xdr:row>
      <xdr:rowOff>56091</xdr:rowOff>
    </xdr:from>
    <xdr:to>
      <xdr:col>2</xdr:col>
      <xdr:colOff>876285</xdr:colOff>
      <xdr:row>3</xdr:row>
      <xdr:rowOff>218016</xdr:rowOff>
    </xdr:to>
    <xdr:sp macro="" textlink="">
      <xdr:nvSpPr>
        <xdr:cNvPr id="2" name="Rectangle 5"/>
        <xdr:cNvSpPr/>
      </xdr:nvSpPr>
      <xdr:spPr>
        <a:xfrm>
          <a:off x="2057385" y="599016"/>
          <a:ext cx="0" cy="12382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1280571</xdr:colOff>
      <xdr:row>3</xdr:row>
      <xdr:rowOff>63501</xdr:rowOff>
    </xdr:from>
    <xdr:to>
      <xdr:col>1</xdr:col>
      <xdr:colOff>1512346</xdr:colOff>
      <xdr:row>3</xdr:row>
      <xdr:rowOff>218017</xdr:rowOff>
    </xdr:to>
    <xdr:sp macro="" textlink="">
      <xdr:nvSpPr>
        <xdr:cNvPr id="3" name="Rectangle 6"/>
        <xdr:cNvSpPr/>
      </xdr:nvSpPr>
      <xdr:spPr>
        <a:xfrm>
          <a:off x="1375821" y="606426"/>
          <a:ext cx="0" cy="116416"/>
        </a:xfrm>
        <a:prstGeom prst="rect">
          <a:avLst/>
        </a:prstGeom>
        <a:solidFill>
          <a:schemeClr val="bg1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1312333</xdr:colOff>
      <xdr:row>3</xdr:row>
      <xdr:rowOff>31751</xdr:rowOff>
    </xdr:from>
    <xdr:to>
      <xdr:col>1</xdr:col>
      <xdr:colOff>1570567</xdr:colOff>
      <xdr:row>3</xdr:row>
      <xdr:rowOff>168806</xdr:rowOff>
    </xdr:to>
    <xdr:cxnSp macro="">
      <xdr:nvCxnSpPr>
        <xdr:cNvPr id="4" name="ตัวเชื่อมต่อตรง 3"/>
        <xdr:cNvCxnSpPr/>
      </xdr:nvCxnSpPr>
      <xdr:spPr>
        <a:xfrm flipV="1">
          <a:off x="1661583" y="952501"/>
          <a:ext cx="258234" cy="1370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745067</xdr:colOff>
      <xdr:row>3</xdr:row>
      <xdr:rowOff>25401</xdr:rowOff>
    </xdr:from>
    <xdr:to>
      <xdr:col>2</xdr:col>
      <xdr:colOff>1003301</xdr:colOff>
      <xdr:row>3</xdr:row>
      <xdr:rowOff>162456</xdr:rowOff>
    </xdr:to>
    <xdr:cxnSp macro="">
      <xdr:nvCxnSpPr>
        <xdr:cNvPr id="5" name="ตัวเชื่อมต่อตรง 4"/>
        <xdr:cNvCxnSpPr/>
      </xdr:nvCxnSpPr>
      <xdr:spPr>
        <a:xfrm flipV="1">
          <a:off x="3295650" y="946151"/>
          <a:ext cx="258234" cy="1370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695310</xdr:colOff>
      <xdr:row>3</xdr:row>
      <xdr:rowOff>56091</xdr:rowOff>
    </xdr:from>
    <xdr:to>
      <xdr:col>2</xdr:col>
      <xdr:colOff>876285</xdr:colOff>
      <xdr:row>3</xdr:row>
      <xdr:rowOff>218016</xdr:rowOff>
    </xdr:to>
    <xdr:sp macro="" textlink="">
      <xdr:nvSpPr>
        <xdr:cNvPr id="2" name="Rectangle 5"/>
        <xdr:cNvSpPr/>
      </xdr:nvSpPr>
      <xdr:spPr>
        <a:xfrm>
          <a:off x="2057385" y="599016"/>
          <a:ext cx="0" cy="12382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1280571</xdr:colOff>
      <xdr:row>3</xdr:row>
      <xdr:rowOff>63501</xdr:rowOff>
    </xdr:from>
    <xdr:to>
      <xdr:col>1</xdr:col>
      <xdr:colOff>1512346</xdr:colOff>
      <xdr:row>3</xdr:row>
      <xdr:rowOff>218017</xdr:rowOff>
    </xdr:to>
    <xdr:sp macro="" textlink="">
      <xdr:nvSpPr>
        <xdr:cNvPr id="3" name="Rectangle 6"/>
        <xdr:cNvSpPr/>
      </xdr:nvSpPr>
      <xdr:spPr>
        <a:xfrm>
          <a:off x="1375821" y="606426"/>
          <a:ext cx="0" cy="11641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695310</xdr:colOff>
      <xdr:row>3</xdr:row>
      <xdr:rowOff>56091</xdr:rowOff>
    </xdr:from>
    <xdr:to>
      <xdr:col>2</xdr:col>
      <xdr:colOff>876285</xdr:colOff>
      <xdr:row>3</xdr:row>
      <xdr:rowOff>218016</xdr:rowOff>
    </xdr:to>
    <xdr:sp macro="" textlink="">
      <xdr:nvSpPr>
        <xdr:cNvPr id="2" name="Rectangle 5"/>
        <xdr:cNvSpPr/>
      </xdr:nvSpPr>
      <xdr:spPr>
        <a:xfrm>
          <a:off x="2057385" y="599016"/>
          <a:ext cx="0" cy="12382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1280571</xdr:colOff>
      <xdr:row>3</xdr:row>
      <xdr:rowOff>63501</xdr:rowOff>
    </xdr:from>
    <xdr:to>
      <xdr:col>1</xdr:col>
      <xdr:colOff>1512346</xdr:colOff>
      <xdr:row>3</xdr:row>
      <xdr:rowOff>218017</xdr:rowOff>
    </xdr:to>
    <xdr:sp macro="" textlink="">
      <xdr:nvSpPr>
        <xdr:cNvPr id="3" name="Rectangle 6"/>
        <xdr:cNvSpPr/>
      </xdr:nvSpPr>
      <xdr:spPr>
        <a:xfrm>
          <a:off x="1375821" y="606426"/>
          <a:ext cx="0" cy="11641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695310</xdr:colOff>
      <xdr:row>3</xdr:row>
      <xdr:rowOff>65616</xdr:rowOff>
    </xdr:from>
    <xdr:to>
      <xdr:col>2</xdr:col>
      <xdr:colOff>876285</xdr:colOff>
      <xdr:row>3</xdr:row>
      <xdr:rowOff>246591</xdr:rowOff>
    </xdr:to>
    <xdr:sp macro="" textlink="">
      <xdr:nvSpPr>
        <xdr:cNvPr id="2" name="Rectangle 5"/>
        <xdr:cNvSpPr/>
      </xdr:nvSpPr>
      <xdr:spPr>
        <a:xfrm>
          <a:off x="2057385" y="980016"/>
          <a:ext cx="0" cy="18097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1280571</xdr:colOff>
      <xdr:row>3</xdr:row>
      <xdr:rowOff>73026</xdr:rowOff>
    </xdr:from>
    <xdr:to>
      <xdr:col>1</xdr:col>
      <xdr:colOff>1512346</xdr:colOff>
      <xdr:row>3</xdr:row>
      <xdr:rowOff>246857</xdr:rowOff>
    </xdr:to>
    <xdr:sp macro="" textlink="">
      <xdr:nvSpPr>
        <xdr:cNvPr id="3" name="Rectangle 6"/>
        <xdr:cNvSpPr/>
      </xdr:nvSpPr>
      <xdr:spPr>
        <a:xfrm>
          <a:off x="1375821" y="987426"/>
          <a:ext cx="0" cy="173831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8"/>
  <sheetViews>
    <sheetView tabSelected="1" zoomScale="90" zoomScaleNormal="90" workbookViewId="0">
      <selection activeCell="C238" sqref="C238"/>
    </sheetView>
  </sheetViews>
  <sheetFormatPr defaultRowHeight="20.25"/>
  <cols>
    <col min="1" max="1" width="4.625" style="3" customWidth="1"/>
    <col min="2" max="2" width="34.25" style="1" customWidth="1"/>
    <col min="3" max="3" width="27.25" style="1" customWidth="1"/>
    <col min="4" max="4" width="4.375" style="3" customWidth="1"/>
    <col min="5" max="5" width="3.375" style="3" customWidth="1"/>
    <col min="6" max="6" width="3" style="3" customWidth="1"/>
    <col min="7" max="7" width="4.125" style="3" customWidth="1"/>
    <col min="8" max="8" width="3.625" style="3" customWidth="1"/>
    <col min="9" max="9" width="6.375" style="3" customWidth="1"/>
    <col min="10" max="10" width="6.875" style="2" customWidth="1"/>
    <col min="11" max="11" width="18.75" style="1" customWidth="1"/>
    <col min="12" max="15" width="14" style="1" customWidth="1"/>
    <col min="16" max="16384" width="9" style="1"/>
  </cols>
  <sheetData>
    <row r="1" spans="1:10">
      <c r="A1" s="373" t="s">
        <v>516</v>
      </c>
      <c r="B1" s="374"/>
      <c r="C1" s="374"/>
      <c r="D1" s="374"/>
      <c r="E1" s="374"/>
      <c r="F1" s="374"/>
      <c r="G1" s="374"/>
      <c r="H1" s="374"/>
      <c r="I1" s="375"/>
    </row>
    <row r="2" spans="1:10">
      <c r="A2" s="373" t="s">
        <v>304</v>
      </c>
      <c r="B2" s="374"/>
      <c r="C2" s="374"/>
      <c r="D2" s="374"/>
      <c r="E2" s="374"/>
      <c r="F2" s="374"/>
      <c r="G2" s="374"/>
      <c r="H2" s="374"/>
      <c r="I2" s="375"/>
    </row>
    <row r="3" spans="1:10">
      <c r="A3" s="376" t="s">
        <v>515</v>
      </c>
      <c r="B3" s="377"/>
      <c r="C3" s="377"/>
      <c r="D3" s="377"/>
      <c r="E3" s="377"/>
      <c r="F3" s="377"/>
      <c r="G3" s="377"/>
      <c r="H3" s="377"/>
      <c r="I3" s="378"/>
    </row>
    <row r="4" spans="1:10">
      <c r="A4" s="373" t="s">
        <v>303</v>
      </c>
      <c r="B4" s="374"/>
      <c r="C4" s="374"/>
      <c r="D4" s="374"/>
      <c r="E4" s="374"/>
      <c r="F4" s="374"/>
      <c r="G4" s="374"/>
      <c r="H4" s="374"/>
      <c r="I4" s="375"/>
    </row>
    <row r="5" spans="1:10">
      <c r="A5" s="381" t="s">
        <v>302</v>
      </c>
      <c r="B5" s="381"/>
      <c r="C5" s="381"/>
      <c r="D5" s="381"/>
      <c r="E5" s="381"/>
      <c r="F5" s="381"/>
      <c r="G5" s="381"/>
      <c r="H5" s="381"/>
      <c r="I5" s="381"/>
    </row>
    <row r="6" spans="1:10" ht="56.25" customHeight="1">
      <c r="A6" s="384" t="s">
        <v>88</v>
      </c>
      <c r="B6" s="384" t="s">
        <v>87</v>
      </c>
      <c r="C6" s="384" t="s">
        <v>86</v>
      </c>
      <c r="D6" s="386" t="s">
        <v>361</v>
      </c>
      <c r="E6" s="386" t="s">
        <v>360</v>
      </c>
      <c r="F6" s="379" t="s">
        <v>84</v>
      </c>
      <c r="G6" s="380"/>
      <c r="H6" s="379" t="s">
        <v>514</v>
      </c>
      <c r="I6" s="380"/>
    </row>
    <row r="7" spans="1:10" ht="67.5" customHeight="1">
      <c r="A7" s="385"/>
      <c r="B7" s="385"/>
      <c r="C7" s="385"/>
      <c r="D7" s="387"/>
      <c r="E7" s="387"/>
      <c r="F7" s="165" t="s">
        <v>81</v>
      </c>
      <c r="G7" s="165" t="s">
        <v>80</v>
      </c>
      <c r="H7" s="165" t="s">
        <v>79</v>
      </c>
      <c r="I7" s="165" t="s">
        <v>78</v>
      </c>
    </row>
    <row r="8" spans="1:10" s="166" customFormat="1">
      <c r="A8" s="382" t="s">
        <v>508</v>
      </c>
      <c r="B8" s="381"/>
      <c r="C8" s="381"/>
      <c r="D8" s="381"/>
      <c r="E8" s="381"/>
      <c r="F8" s="381"/>
      <c r="G8" s="381"/>
      <c r="H8" s="381"/>
      <c r="I8" s="383"/>
      <c r="J8" s="173"/>
    </row>
    <row r="9" spans="1:10" ht="112.5">
      <c r="A9" s="62">
        <v>1</v>
      </c>
      <c r="B9" s="56" t="s">
        <v>299</v>
      </c>
      <c r="C9" s="56" t="s">
        <v>298</v>
      </c>
      <c r="D9" s="55" t="s">
        <v>24</v>
      </c>
      <c r="E9" s="55" t="s">
        <v>24</v>
      </c>
      <c r="F9" s="62">
        <v>1</v>
      </c>
      <c r="G9" s="62">
        <v>2</v>
      </c>
      <c r="H9" s="16">
        <v>2</v>
      </c>
      <c r="I9" s="170">
        <v>2</v>
      </c>
    </row>
    <row r="10" spans="1:10" ht="75">
      <c r="A10" s="62">
        <v>2</v>
      </c>
      <c r="B10" s="56" t="s">
        <v>297</v>
      </c>
      <c r="C10" s="56" t="s">
        <v>23</v>
      </c>
      <c r="D10" s="53" t="s">
        <v>23</v>
      </c>
      <c r="E10" s="53" t="s">
        <v>23</v>
      </c>
      <c r="F10" s="53" t="s">
        <v>23</v>
      </c>
      <c r="G10" s="53" t="s">
        <v>23</v>
      </c>
      <c r="H10" s="82"/>
      <c r="I10" s="174" t="s">
        <v>23</v>
      </c>
    </row>
    <row r="11" spans="1:10">
      <c r="A11" s="62"/>
      <c r="B11" s="56" t="s">
        <v>296</v>
      </c>
      <c r="C11" s="56" t="s">
        <v>289</v>
      </c>
      <c r="D11" s="55" t="s">
        <v>24</v>
      </c>
      <c r="E11" s="55" t="s">
        <v>24</v>
      </c>
      <c r="F11" s="62">
        <v>1</v>
      </c>
      <c r="G11" s="62">
        <v>2</v>
      </c>
      <c r="H11" s="16">
        <v>2</v>
      </c>
      <c r="I11" s="170">
        <v>2</v>
      </c>
    </row>
    <row r="12" spans="1:10" ht="37.5">
      <c r="A12" s="62"/>
      <c r="B12" s="56" t="s">
        <v>295</v>
      </c>
      <c r="C12" s="56" t="s">
        <v>289</v>
      </c>
      <c r="D12" s="55" t="s">
        <v>24</v>
      </c>
      <c r="E12" s="55" t="s">
        <v>24</v>
      </c>
      <c r="F12" s="62">
        <v>1</v>
      </c>
      <c r="G12" s="62">
        <v>2</v>
      </c>
      <c r="H12" s="16">
        <v>2</v>
      </c>
      <c r="I12" s="170">
        <v>2</v>
      </c>
    </row>
    <row r="13" spans="1:10">
      <c r="A13" s="62"/>
      <c r="B13" s="56" t="s">
        <v>294</v>
      </c>
      <c r="C13" s="56" t="s">
        <v>289</v>
      </c>
      <c r="D13" s="55" t="s">
        <v>24</v>
      </c>
      <c r="E13" s="55" t="s">
        <v>24</v>
      </c>
      <c r="F13" s="62">
        <v>1</v>
      </c>
      <c r="G13" s="62">
        <v>2</v>
      </c>
      <c r="H13" s="16">
        <v>2</v>
      </c>
      <c r="I13" s="170">
        <v>2</v>
      </c>
    </row>
    <row r="14" spans="1:10">
      <c r="A14" s="62"/>
      <c r="B14" s="56" t="s">
        <v>293</v>
      </c>
      <c r="C14" s="56" t="s">
        <v>289</v>
      </c>
      <c r="D14" s="55" t="s">
        <v>24</v>
      </c>
      <c r="E14" s="55" t="s">
        <v>24</v>
      </c>
      <c r="F14" s="62">
        <v>1</v>
      </c>
      <c r="G14" s="62">
        <v>2</v>
      </c>
      <c r="H14" s="16">
        <v>2</v>
      </c>
      <c r="I14" s="170">
        <v>2</v>
      </c>
    </row>
    <row r="15" spans="1:10">
      <c r="A15" s="62"/>
      <c r="B15" s="56" t="s">
        <v>292</v>
      </c>
      <c r="C15" s="56" t="s">
        <v>289</v>
      </c>
      <c r="D15" s="55" t="s">
        <v>24</v>
      </c>
      <c r="E15" s="55" t="s">
        <v>24</v>
      </c>
      <c r="F15" s="62">
        <v>1</v>
      </c>
      <c r="G15" s="62">
        <v>2</v>
      </c>
      <c r="H15" s="16">
        <v>2</v>
      </c>
      <c r="I15" s="170">
        <v>2</v>
      </c>
    </row>
    <row r="16" spans="1:10">
      <c r="A16" s="62"/>
      <c r="B16" s="56" t="s">
        <v>291</v>
      </c>
      <c r="C16" s="56" t="s">
        <v>289</v>
      </c>
      <c r="D16" s="175" t="s">
        <v>24</v>
      </c>
      <c r="E16" s="16" t="s">
        <v>216</v>
      </c>
      <c r="F16" s="16">
        <v>1</v>
      </c>
      <c r="G16" s="16">
        <v>2</v>
      </c>
      <c r="H16" s="16">
        <v>2</v>
      </c>
      <c r="I16" s="170">
        <v>2</v>
      </c>
    </row>
    <row r="17" spans="1:10" s="4" customFormat="1" ht="20.25" customHeight="1">
      <c r="A17" s="62" t="s">
        <v>23</v>
      </c>
      <c r="B17" s="56" t="s">
        <v>507</v>
      </c>
      <c r="C17" s="56" t="s">
        <v>289</v>
      </c>
      <c r="D17" s="268" t="s">
        <v>23</v>
      </c>
      <c r="E17" s="268" t="s">
        <v>23</v>
      </c>
      <c r="F17" s="268" t="s">
        <v>23</v>
      </c>
      <c r="G17" s="268" t="s">
        <v>23</v>
      </c>
      <c r="H17" s="268"/>
      <c r="I17" s="174" t="s">
        <v>23</v>
      </c>
      <c r="J17" s="86"/>
    </row>
    <row r="18" spans="1:10">
      <c r="A18" s="62"/>
      <c r="B18" s="56" t="s">
        <v>506</v>
      </c>
      <c r="C18" s="56" t="s">
        <v>289</v>
      </c>
      <c r="D18" s="55" t="s">
        <v>24</v>
      </c>
      <c r="E18" s="55" t="s">
        <v>24</v>
      </c>
      <c r="F18" s="62">
        <v>1</v>
      </c>
      <c r="G18" s="62">
        <v>2</v>
      </c>
      <c r="H18" s="16">
        <v>2</v>
      </c>
      <c r="I18" s="170">
        <v>2</v>
      </c>
    </row>
    <row r="19" spans="1:10" s="166" customFormat="1" ht="37.5">
      <c r="A19" s="62">
        <v>3</v>
      </c>
      <c r="B19" s="56" t="s">
        <v>288</v>
      </c>
      <c r="C19" s="56" t="s">
        <v>23</v>
      </c>
      <c r="D19" s="174" t="s">
        <v>23</v>
      </c>
      <c r="E19" s="174"/>
      <c r="F19" s="174" t="s">
        <v>23</v>
      </c>
      <c r="G19" s="174" t="s">
        <v>23</v>
      </c>
      <c r="H19" s="82" t="s">
        <v>23</v>
      </c>
      <c r="I19" s="174" t="s">
        <v>23</v>
      </c>
      <c r="J19" s="173"/>
    </row>
    <row r="20" spans="1:10" s="166" customFormat="1" ht="21" customHeight="1">
      <c r="A20" s="62"/>
      <c r="B20" s="56" t="s">
        <v>287</v>
      </c>
      <c r="C20" s="56" t="s">
        <v>23</v>
      </c>
      <c r="D20" s="55" t="s">
        <v>24</v>
      </c>
      <c r="E20" s="55" t="s">
        <v>24</v>
      </c>
      <c r="F20" s="62">
        <v>2</v>
      </c>
      <c r="G20" s="62">
        <v>2</v>
      </c>
      <c r="H20" s="16">
        <v>2</v>
      </c>
      <c r="I20" s="170">
        <v>2</v>
      </c>
      <c r="J20" s="173"/>
    </row>
    <row r="21" spans="1:10" ht="37.5">
      <c r="A21" s="62"/>
      <c r="B21" s="56" t="s">
        <v>286</v>
      </c>
      <c r="C21" s="56" t="s">
        <v>23</v>
      </c>
      <c r="D21" s="55" t="s">
        <v>24</v>
      </c>
      <c r="E21" s="55" t="s">
        <v>24</v>
      </c>
      <c r="F21" s="62">
        <v>2</v>
      </c>
      <c r="G21" s="62">
        <v>2</v>
      </c>
      <c r="H21" s="16">
        <v>2</v>
      </c>
      <c r="I21" s="170">
        <v>2</v>
      </c>
    </row>
    <row r="22" spans="1:10" s="166" customFormat="1" ht="37.5">
      <c r="A22" s="62"/>
      <c r="B22" s="56" t="s">
        <v>505</v>
      </c>
      <c r="C22" s="56" t="s">
        <v>23</v>
      </c>
      <c r="D22" s="55" t="s">
        <v>24</v>
      </c>
      <c r="E22" s="55" t="s">
        <v>24</v>
      </c>
      <c r="F22" s="62">
        <v>2</v>
      </c>
      <c r="G22" s="62">
        <v>2</v>
      </c>
      <c r="H22" s="16">
        <v>2</v>
      </c>
      <c r="I22" s="170">
        <v>2</v>
      </c>
      <c r="J22" s="173"/>
    </row>
    <row r="23" spans="1:10">
      <c r="A23" s="62"/>
      <c r="B23" s="56" t="s">
        <v>23</v>
      </c>
      <c r="C23" s="56" t="s">
        <v>284</v>
      </c>
      <c r="D23" s="55" t="s">
        <v>24</v>
      </c>
      <c r="E23" s="55" t="s">
        <v>24</v>
      </c>
      <c r="F23" s="62">
        <v>1</v>
      </c>
      <c r="G23" s="62">
        <v>2</v>
      </c>
      <c r="H23" s="16">
        <v>2</v>
      </c>
      <c r="I23" s="170">
        <v>2</v>
      </c>
    </row>
    <row r="24" spans="1:10">
      <c r="A24" s="62"/>
      <c r="B24" s="56" t="s">
        <v>23</v>
      </c>
      <c r="C24" s="56" t="s">
        <v>283</v>
      </c>
      <c r="D24" s="55" t="s">
        <v>24</v>
      </c>
      <c r="E24" s="55" t="s">
        <v>24</v>
      </c>
      <c r="F24" s="62">
        <v>1</v>
      </c>
      <c r="G24" s="62">
        <v>2</v>
      </c>
      <c r="H24" s="16">
        <v>2</v>
      </c>
      <c r="I24" s="170">
        <v>2</v>
      </c>
    </row>
    <row r="25" spans="1:10">
      <c r="A25" s="62"/>
      <c r="B25" s="56" t="s">
        <v>23</v>
      </c>
      <c r="C25" s="56" t="s">
        <v>282</v>
      </c>
      <c r="D25" s="55" t="s">
        <v>24</v>
      </c>
      <c r="E25" s="55" t="s">
        <v>24</v>
      </c>
      <c r="F25" s="62">
        <v>1</v>
      </c>
      <c r="G25" s="62">
        <v>2</v>
      </c>
      <c r="H25" s="16">
        <v>2</v>
      </c>
      <c r="I25" s="170">
        <v>2</v>
      </c>
    </row>
    <row r="26" spans="1:10" ht="67.5" customHeight="1">
      <c r="A26" s="62">
        <v>4</v>
      </c>
      <c r="B26" s="56" t="s">
        <v>504</v>
      </c>
      <c r="C26" s="56" t="s">
        <v>503</v>
      </c>
      <c r="D26" s="55" t="s">
        <v>502</v>
      </c>
      <c r="E26" s="55" t="s">
        <v>24</v>
      </c>
      <c r="F26" s="62">
        <v>1</v>
      </c>
      <c r="G26" s="62">
        <v>2</v>
      </c>
      <c r="H26" s="16">
        <v>2</v>
      </c>
      <c r="I26" s="170">
        <v>2</v>
      </c>
    </row>
    <row r="27" spans="1:10" ht="42" customHeight="1">
      <c r="A27" s="349">
        <v>5</v>
      </c>
      <c r="B27" s="47" t="s">
        <v>501</v>
      </c>
      <c r="C27" s="47" t="s">
        <v>500</v>
      </c>
      <c r="D27" s="368" t="s">
        <v>24</v>
      </c>
      <c r="E27" s="368" t="s">
        <v>24</v>
      </c>
      <c r="F27" s="349">
        <v>1</v>
      </c>
      <c r="G27" s="349">
        <v>2</v>
      </c>
      <c r="H27" s="334">
        <v>2</v>
      </c>
      <c r="I27" s="372">
        <v>2</v>
      </c>
    </row>
    <row r="28" spans="1:10" ht="21" customHeight="1">
      <c r="A28" s="371"/>
      <c r="B28" s="48" t="s">
        <v>499</v>
      </c>
      <c r="C28" s="48" t="s">
        <v>498</v>
      </c>
      <c r="D28" s="370"/>
      <c r="E28" s="370"/>
      <c r="F28" s="371"/>
      <c r="G28" s="371"/>
      <c r="H28" s="348"/>
      <c r="I28" s="372"/>
    </row>
    <row r="29" spans="1:10" ht="56.25">
      <c r="A29" s="371"/>
      <c r="B29" s="172"/>
      <c r="C29" s="48" t="s">
        <v>497</v>
      </c>
      <c r="D29" s="370"/>
      <c r="E29" s="370"/>
      <c r="F29" s="371"/>
      <c r="G29" s="371"/>
      <c r="H29" s="348"/>
      <c r="I29" s="372"/>
    </row>
    <row r="30" spans="1:10" ht="42" customHeight="1">
      <c r="A30" s="349">
        <v>6</v>
      </c>
      <c r="B30" s="47" t="s">
        <v>496</v>
      </c>
      <c r="C30" s="364" t="s">
        <v>495</v>
      </c>
      <c r="D30" s="368" t="s">
        <v>24</v>
      </c>
      <c r="E30" s="368" t="s">
        <v>24</v>
      </c>
      <c r="F30" s="349">
        <v>1</v>
      </c>
      <c r="G30" s="349">
        <v>2</v>
      </c>
      <c r="H30" s="334">
        <v>2</v>
      </c>
      <c r="I30" s="372">
        <v>2</v>
      </c>
    </row>
    <row r="31" spans="1:10" ht="37.5">
      <c r="A31" s="350"/>
      <c r="B31" s="49" t="s">
        <v>494</v>
      </c>
      <c r="C31" s="365"/>
      <c r="D31" s="369"/>
      <c r="E31" s="369"/>
      <c r="F31" s="350"/>
      <c r="G31" s="350"/>
      <c r="H31" s="335"/>
      <c r="I31" s="372"/>
    </row>
    <row r="32" spans="1:10" ht="37.5">
      <c r="A32" s="62">
        <v>7</v>
      </c>
      <c r="B32" s="56" t="s">
        <v>493</v>
      </c>
      <c r="C32" s="56" t="s">
        <v>264</v>
      </c>
      <c r="D32" s="55" t="s">
        <v>24</v>
      </c>
      <c r="E32" s="55" t="s">
        <v>24</v>
      </c>
      <c r="F32" s="62">
        <v>1</v>
      </c>
      <c r="G32" s="62">
        <v>2</v>
      </c>
      <c r="H32" s="16">
        <v>2</v>
      </c>
      <c r="I32" s="170">
        <v>2</v>
      </c>
      <c r="J32" s="1"/>
    </row>
    <row r="33" spans="1:10" ht="21" customHeight="1">
      <c r="A33" s="349">
        <v>8</v>
      </c>
      <c r="B33" s="364" t="s">
        <v>492</v>
      </c>
      <c r="C33" s="47" t="s">
        <v>491</v>
      </c>
      <c r="D33" s="368" t="s">
        <v>24</v>
      </c>
      <c r="E33" s="368" t="s">
        <v>24</v>
      </c>
      <c r="F33" s="349">
        <v>1</v>
      </c>
      <c r="G33" s="349">
        <v>2</v>
      </c>
      <c r="H33" s="334">
        <v>2</v>
      </c>
      <c r="I33" s="372">
        <v>2</v>
      </c>
      <c r="J33" s="1"/>
    </row>
    <row r="34" spans="1:10">
      <c r="A34" s="350"/>
      <c r="B34" s="365"/>
      <c r="C34" s="49" t="s">
        <v>490</v>
      </c>
      <c r="D34" s="369"/>
      <c r="E34" s="369"/>
      <c r="F34" s="350"/>
      <c r="G34" s="350"/>
      <c r="H34" s="335"/>
      <c r="I34" s="372"/>
      <c r="J34" s="1"/>
    </row>
    <row r="35" spans="1:10" ht="21" customHeight="1">
      <c r="A35" s="349">
        <v>9</v>
      </c>
      <c r="B35" s="47" t="s">
        <v>489</v>
      </c>
      <c r="C35" s="47" t="s">
        <v>488</v>
      </c>
      <c r="D35" s="368" t="s">
        <v>24</v>
      </c>
      <c r="E35" s="368" t="s">
        <v>24</v>
      </c>
      <c r="F35" s="349">
        <v>1</v>
      </c>
      <c r="G35" s="349">
        <v>2</v>
      </c>
      <c r="H35" s="334">
        <v>2</v>
      </c>
      <c r="I35" s="372">
        <v>2</v>
      </c>
      <c r="J35" s="1"/>
    </row>
    <row r="36" spans="1:10" ht="37.5">
      <c r="A36" s="371"/>
      <c r="B36" s="48" t="s">
        <v>487</v>
      </c>
      <c r="C36" s="48" t="s">
        <v>486</v>
      </c>
      <c r="D36" s="370"/>
      <c r="E36" s="370"/>
      <c r="F36" s="371"/>
      <c r="G36" s="371"/>
      <c r="H36" s="348"/>
      <c r="I36" s="372"/>
      <c r="J36" s="1"/>
    </row>
    <row r="37" spans="1:10">
      <c r="A37" s="371"/>
      <c r="B37" s="48" t="s">
        <v>485</v>
      </c>
      <c r="C37" s="172"/>
      <c r="D37" s="370"/>
      <c r="E37" s="370"/>
      <c r="F37" s="371"/>
      <c r="G37" s="371"/>
      <c r="H37" s="348"/>
      <c r="I37" s="372"/>
      <c r="J37" s="1"/>
    </row>
    <row r="38" spans="1:10" ht="21" customHeight="1">
      <c r="A38" s="371"/>
      <c r="B38" s="48" t="s">
        <v>484</v>
      </c>
      <c r="C38" s="172"/>
      <c r="D38" s="370"/>
      <c r="E38" s="370"/>
      <c r="F38" s="371"/>
      <c r="G38" s="371"/>
      <c r="H38" s="348"/>
      <c r="I38" s="372"/>
      <c r="J38" s="1"/>
    </row>
    <row r="39" spans="1:10" ht="37.5">
      <c r="A39" s="350"/>
      <c r="B39" s="49" t="s">
        <v>483</v>
      </c>
      <c r="C39" s="171"/>
      <c r="D39" s="369"/>
      <c r="E39" s="369"/>
      <c r="F39" s="350"/>
      <c r="G39" s="350"/>
      <c r="H39" s="335"/>
      <c r="I39" s="372"/>
      <c r="J39" s="1"/>
    </row>
    <row r="40" spans="1:10" ht="75">
      <c r="A40" s="62">
        <v>10</v>
      </c>
      <c r="B40" s="56" t="s">
        <v>482</v>
      </c>
      <c r="C40" s="56" t="s">
        <v>481</v>
      </c>
      <c r="D40" s="55" t="s">
        <v>24</v>
      </c>
      <c r="E40" s="55" t="s">
        <v>24</v>
      </c>
      <c r="F40" s="62">
        <v>1</v>
      </c>
      <c r="G40" s="62">
        <v>2</v>
      </c>
      <c r="H40" s="16">
        <v>2</v>
      </c>
      <c r="I40" s="170">
        <v>2</v>
      </c>
      <c r="J40" s="1"/>
    </row>
    <row r="41" spans="1:10" ht="21" customHeight="1">
      <c r="A41" s="358" t="s">
        <v>480</v>
      </c>
      <c r="B41" s="359"/>
      <c r="C41" s="359"/>
      <c r="D41" s="359"/>
      <c r="E41" s="359"/>
      <c r="F41" s="359"/>
      <c r="G41" s="359"/>
      <c r="H41" s="359"/>
      <c r="I41" s="360"/>
      <c r="J41" s="1"/>
    </row>
    <row r="42" spans="1:10" ht="75">
      <c r="A42" s="62">
        <v>11</v>
      </c>
      <c r="B42" s="56" t="s">
        <v>259</v>
      </c>
      <c r="C42" s="56" t="s">
        <v>258</v>
      </c>
      <c r="D42" s="55" t="s">
        <v>24</v>
      </c>
      <c r="E42" s="55" t="s">
        <v>24</v>
      </c>
      <c r="F42" s="62">
        <v>1</v>
      </c>
      <c r="G42" s="62">
        <v>2</v>
      </c>
      <c r="H42" s="16">
        <v>2</v>
      </c>
      <c r="I42" s="62">
        <v>2</v>
      </c>
      <c r="J42" s="1"/>
    </row>
    <row r="43" spans="1:10" ht="56.25">
      <c r="A43" s="349">
        <v>12</v>
      </c>
      <c r="B43" s="47" t="s">
        <v>479</v>
      </c>
      <c r="C43" s="47" t="s">
        <v>478</v>
      </c>
      <c r="D43" s="368" t="s">
        <v>24</v>
      </c>
      <c r="E43" s="368" t="s">
        <v>24</v>
      </c>
      <c r="F43" s="349">
        <v>1</v>
      </c>
      <c r="G43" s="349">
        <v>2</v>
      </c>
      <c r="H43" s="334">
        <v>2</v>
      </c>
      <c r="I43" s="333">
        <v>2</v>
      </c>
      <c r="J43" s="1"/>
    </row>
    <row r="44" spans="1:10" ht="37.5">
      <c r="A44" s="371"/>
      <c r="B44" s="48" t="s">
        <v>253</v>
      </c>
      <c r="C44" s="48" t="s">
        <v>477</v>
      </c>
      <c r="D44" s="370"/>
      <c r="E44" s="370"/>
      <c r="F44" s="371"/>
      <c r="G44" s="371"/>
      <c r="H44" s="348"/>
      <c r="I44" s="333"/>
      <c r="J44" s="1"/>
    </row>
    <row r="45" spans="1:10" ht="37.5">
      <c r="A45" s="371"/>
      <c r="B45" s="48" t="s">
        <v>252</v>
      </c>
      <c r="C45" s="48" t="s">
        <v>476</v>
      </c>
      <c r="D45" s="370"/>
      <c r="E45" s="370"/>
      <c r="F45" s="371"/>
      <c r="G45" s="371"/>
      <c r="H45" s="348"/>
      <c r="I45" s="333"/>
      <c r="J45" s="1"/>
    </row>
    <row r="46" spans="1:10" ht="37.5">
      <c r="A46" s="371"/>
      <c r="B46" s="48" t="s">
        <v>251</v>
      </c>
      <c r="C46" s="48" t="s">
        <v>475</v>
      </c>
      <c r="D46" s="370"/>
      <c r="E46" s="370"/>
      <c r="F46" s="371"/>
      <c r="G46" s="371"/>
      <c r="H46" s="348"/>
      <c r="I46" s="333"/>
      <c r="J46" s="1"/>
    </row>
    <row r="47" spans="1:10" ht="37.5">
      <c r="A47" s="371"/>
      <c r="B47" s="48" t="s">
        <v>249</v>
      </c>
      <c r="C47" s="48" t="s">
        <v>474</v>
      </c>
      <c r="D47" s="370"/>
      <c r="E47" s="370"/>
      <c r="F47" s="371"/>
      <c r="G47" s="371"/>
      <c r="H47" s="348"/>
      <c r="I47" s="333"/>
      <c r="J47" s="1"/>
    </row>
    <row r="48" spans="1:10" ht="37.5">
      <c r="A48" s="350"/>
      <c r="B48" s="49" t="s">
        <v>248</v>
      </c>
      <c r="C48" s="49" t="s">
        <v>473</v>
      </c>
      <c r="D48" s="369"/>
      <c r="E48" s="369"/>
      <c r="F48" s="350"/>
      <c r="G48" s="350"/>
      <c r="H48" s="335"/>
      <c r="I48" s="333"/>
      <c r="J48" s="1"/>
    </row>
    <row r="49" spans="1:10" ht="93.75">
      <c r="A49" s="62">
        <v>13</v>
      </c>
      <c r="B49" s="56" t="s">
        <v>472</v>
      </c>
      <c r="C49" s="56" t="s">
        <v>246</v>
      </c>
      <c r="D49" s="55" t="s">
        <v>24</v>
      </c>
      <c r="E49" s="55" t="s">
        <v>24</v>
      </c>
      <c r="F49" s="62">
        <v>1</v>
      </c>
      <c r="G49" s="62">
        <v>2</v>
      </c>
      <c r="H49" s="16">
        <v>2</v>
      </c>
      <c r="I49" s="62">
        <v>2</v>
      </c>
      <c r="J49" s="1"/>
    </row>
    <row r="50" spans="1:10" ht="56.25">
      <c r="A50" s="62">
        <v>14</v>
      </c>
      <c r="B50" s="56" t="s">
        <v>245</v>
      </c>
      <c r="C50" s="56" t="s">
        <v>244</v>
      </c>
      <c r="D50" s="55" t="s">
        <v>24</v>
      </c>
      <c r="E50" s="55" t="s">
        <v>24</v>
      </c>
      <c r="F50" s="62">
        <v>1</v>
      </c>
      <c r="G50" s="62">
        <v>2</v>
      </c>
      <c r="H50" s="16">
        <v>2</v>
      </c>
      <c r="I50" s="62">
        <v>2</v>
      </c>
      <c r="J50" s="1"/>
    </row>
    <row r="51" spans="1:10" ht="21" customHeight="1">
      <c r="A51" s="358" t="s">
        <v>471</v>
      </c>
      <c r="B51" s="359"/>
      <c r="C51" s="359"/>
      <c r="D51" s="359"/>
      <c r="E51" s="359"/>
      <c r="F51" s="359"/>
      <c r="G51" s="359"/>
      <c r="H51" s="359"/>
      <c r="I51" s="360"/>
      <c r="J51" s="1"/>
    </row>
    <row r="52" spans="1:10" ht="50.25" customHeight="1">
      <c r="A52" s="62">
        <v>15</v>
      </c>
      <c r="B52" s="56" t="s">
        <v>242</v>
      </c>
      <c r="C52" s="56" t="s">
        <v>23</v>
      </c>
      <c r="D52" s="53" t="s">
        <v>23</v>
      </c>
      <c r="E52" s="53" t="s">
        <v>23</v>
      </c>
      <c r="F52" s="53" t="s">
        <v>23</v>
      </c>
      <c r="G52" s="53" t="s">
        <v>23</v>
      </c>
      <c r="H52" s="82"/>
      <c r="I52" s="53" t="s">
        <v>23</v>
      </c>
      <c r="J52" s="1"/>
    </row>
    <row r="53" spans="1:10" ht="37.5">
      <c r="A53" s="349"/>
      <c r="B53" s="169" t="s">
        <v>470</v>
      </c>
      <c r="C53" s="364" t="s">
        <v>240</v>
      </c>
      <c r="D53" s="368" t="s">
        <v>24</v>
      </c>
      <c r="E53" s="368" t="s">
        <v>24</v>
      </c>
      <c r="F53" s="349">
        <v>1</v>
      </c>
      <c r="G53" s="349">
        <v>2</v>
      </c>
      <c r="H53" s="334">
        <v>2</v>
      </c>
      <c r="I53" s="333">
        <v>2</v>
      </c>
      <c r="J53" s="1"/>
    </row>
    <row r="54" spans="1:10" ht="37.5">
      <c r="A54" s="350"/>
      <c r="B54" s="168" t="s">
        <v>469</v>
      </c>
      <c r="C54" s="365"/>
      <c r="D54" s="369"/>
      <c r="E54" s="369"/>
      <c r="F54" s="350"/>
      <c r="G54" s="350"/>
      <c r="H54" s="335"/>
      <c r="I54" s="333"/>
      <c r="J54" s="1"/>
    </row>
    <row r="55" spans="1:10" ht="75.75" customHeight="1">
      <c r="A55" s="62"/>
      <c r="B55" s="56" t="s">
        <v>239</v>
      </c>
      <c r="C55" s="42" t="s">
        <v>468</v>
      </c>
      <c r="D55" s="55" t="s">
        <v>24</v>
      </c>
      <c r="E55" s="55" t="s">
        <v>24</v>
      </c>
      <c r="F55" s="62">
        <v>1</v>
      </c>
      <c r="G55" s="62">
        <v>2</v>
      </c>
      <c r="H55" s="16">
        <v>2</v>
      </c>
      <c r="I55" s="62">
        <v>2</v>
      </c>
      <c r="J55" s="1"/>
    </row>
    <row r="56" spans="1:10" ht="37.5">
      <c r="A56" s="349"/>
      <c r="B56" s="47" t="s">
        <v>467</v>
      </c>
      <c r="C56" s="364" t="s">
        <v>23</v>
      </c>
      <c r="D56" s="368" t="s">
        <v>24</v>
      </c>
      <c r="E56" s="368" t="s">
        <v>24</v>
      </c>
      <c r="F56" s="349">
        <v>2</v>
      </c>
      <c r="G56" s="349">
        <v>2</v>
      </c>
      <c r="H56" s="334">
        <v>2</v>
      </c>
      <c r="I56" s="333">
        <v>2</v>
      </c>
      <c r="J56" s="1"/>
    </row>
    <row r="57" spans="1:10" ht="56.25">
      <c r="A57" s="350"/>
      <c r="B57" s="49" t="s">
        <v>466</v>
      </c>
      <c r="C57" s="365"/>
      <c r="D57" s="369"/>
      <c r="E57" s="369"/>
      <c r="F57" s="350"/>
      <c r="G57" s="350"/>
      <c r="H57" s="335"/>
      <c r="I57" s="333"/>
      <c r="J57" s="1"/>
    </row>
    <row r="58" spans="1:10" ht="75">
      <c r="A58" s="62"/>
      <c r="B58" s="56" t="s">
        <v>236</v>
      </c>
      <c r="C58" s="56" t="s">
        <v>235</v>
      </c>
      <c r="D58" s="55" t="s">
        <v>24</v>
      </c>
      <c r="E58" s="55" t="s">
        <v>24</v>
      </c>
      <c r="F58" s="62">
        <v>1</v>
      </c>
      <c r="G58" s="62">
        <v>2</v>
      </c>
      <c r="H58" s="16">
        <v>2</v>
      </c>
      <c r="I58" s="62">
        <v>2</v>
      </c>
      <c r="J58" s="1"/>
    </row>
    <row r="59" spans="1:10" ht="21" customHeight="1">
      <c r="A59" s="349">
        <v>16</v>
      </c>
      <c r="B59" s="47" t="s">
        <v>465</v>
      </c>
      <c r="C59" s="364" t="s">
        <v>233</v>
      </c>
      <c r="D59" s="368" t="s">
        <v>24</v>
      </c>
      <c r="E59" s="368" t="s">
        <v>24</v>
      </c>
      <c r="F59" s="349">
        <v>1</v>
      </c>
      <c r="G59" s="349">
        <v>2</v>
      </c>
      <c r="H59" s="334">
        <v>2</v>
      </c>
      <c r="I59" s="333">
        <v>2</v>
      </c>
      <c r="J59" s="1"/>
    </row>
    <row r="60" spans="1:10" ht="37.5">
      <c r="A60" s="350"/>
      <c r="B60" s="49" t="s">
        <v>464</v>
      </c>
      <c r="C60" s="365"/>
      <c r="D60" s="369"/>
      <c r="E60" s="369"/>
      <c r="F60" s="350"/>
      <c r="G60" s="350"/>
      <c r="H60" s="335"/>
      <c r="I60" s="333"/>
      <c r="J60" s="1"/>
    </row>
    <row r="61" spans="1:10" ht="93.75">
      <c r="A61" s="62">
        <v>17</v>
      </c>
      <c r="B61" s="56" t="s">
        <v>232</v>
      </c>
      <c r="C61" s="56" t="s">
        <v>231</v>
      </c>
      <c r="D61" s="55" t="s">
        <v>24</v>
      </c>
      <c r="E61" s="55" t="s">
        <v>24</v>
      </c>
      <c r="F61" s="62">
        <v>1</v>
      </c>
      <c r="G61" s="62">
        <v>2</v>
      </c>
      <c r="H61" s="16">
        <v>2</v>
      </c>
      <c r="I61" s="62">
        <v>2</v>
      </c>
      <c r="J61" s="1"/>
    </row>
    <row r="62" spans="1:10" ht="21" customHeight="1">
      <c r="A62" s="349">
        <v>18</v>
      </c>
      <c r="B62" s="47" t="s">
        <v>463</v>
      </c>
      <c r="C62" s="364" t="s">
        <v>229</v>
      </c>
      <c r="D62" s="368" t="s">
        <v>24</v>
      </c>
      <c r="E62" s="368" t="s">
        <v>24</v>
      </c>
      <c r="F62" s="349">
        <v>1</v>
      </c>
      <c r="G62" s="349">
        <v>2</v>
      </c>
      <c r="H62" s="334">
        <v>2</v>
      </c>
      <c r="I62" s="333">
        <v>2</v>
      </c>
      <c r="J62" s="1"/>
    </row>
    <row r="63" spans="1:10" ht="37.5">
      <c r="A63" s="350"/>
      <c r="B63" s="49" t="s">
        <v>462</v>
      </c>
      <c r="C63" s="365"/>
      <c r="D63" s="369"/>
      <c r="E63" s="369"/>
      <c r="F63" s="350"/>
      <c r="G63" s="350"/>
      <c r="H63" s="335"/>
      <c r="I63" s="333"/>
      <c r="J63" s="1"/>
    </row>
    <row r="64" spans="1:10" ht="131.25">
      <c r="A64" s="62">
        <v>19</v>
      </c>
      <c r="B64" s="56" t="s">
        <v>227</v>
      </c>
      <c r="C64" s="167" t="s">
        <v>226</v>
      </c>
      <c r="D64" s="55" t="s">
        <v>24</v>
      </c>
      <c r="E64" s="55" t="s">
        <v>24</v>
      </c>
      <c r="F64" s="62">
        <v>1</v>
      </c>
      <c r="G64" s="62">
        <v>2</v>
      </c>
      <c r="H64" s="16">
        <v>2</v>
      </c>
      <c r="I64" s="62">
        <v>2</v>
      </c>
    </row>
    <row r="65" spans="1:10" ht="21" customHeight="1">
      <c r="A65" s="349">
        <v>20</v>
      </c>
      <c r="B65" s="364" t="s">
        <v>225</v>
      </c>
      <c r="C65" s="392" t="s">
        <v>461</v>
      </c>
      <c r="D65" s="368" t="s">
        <v>24</v>
      </c>
      <c r="E65" s="368" t="s">
        <v>24</v>
      </c>
      <c r="F65" s="349">
        <v>1</v>
      </c>
      <c r="G65" s="349">
        <v>2</v>
      </c>
      <c r="H65" s="334">
        <v>2</v>
      </c>
      <c r="I65" s="333">
        <v>2</v>
      </c>
    </row>
    <row r="66" spans="1:10">
      <c r="A66" s="371"/>
      <c r="B66" s="366"/>
      <c r="C66" s="366"/>
      <c r="D66" s="370"/>
      <c r="E66" s="370"/>
      <c r="F66" s="371"/>
      <c r="G66" s="371"/>
      <c r="H66" s="348"/>
      <c r="I66" s="333"/>
    </row>
    <row r="67" spans="1:10">
      <c r="A67" s="371"/>
      <c r="B67" s="366"/>
      <c r="C67" s="366"/>
      <c r="D67" s="370"/>
      <c r="E67" s="370"/>
      <c r="F67" s="371"/>
      <c r="G67" s="371"/>
      <c r="H67" s="348"/>
      <c r="I67" s="333"/>
    </row>
    <row r="68" spans="1:10">
      <c r="A68" s="350"/>
      <c r="B68" s="365"/>
      <c r="C68" s="365"/>
      <c r="D68" s="369"/>
      <c r="E68" s="369"/>
      <c r="F68" s="350"/>
      <c r="G68" s="350"/>
      <c r="H68" s="335"/>
      <c r="I68" s="333"/>
    </row>
    <row r="69" spans="1:10" ht="22.5" customHeight="1">
      <c r="A69" s="389" t="s">
        <v>16</v>
      </c>
      <c r="B69" s="390"/>
      <c r="C69" s="391"/>
      <c r="D69" s="15"/>
      <c r="E69" s="15"/>
      <c r="F69" s="15">
        <f>SUM(F9:F40,F42:F50,F52:F68)</f>
        <v>38</v>
      </c>
      <c r="G69" s="15">
        <f>SUM(G9:G40,G42:G50,G52:G68)</f>
        <v>68</v>
      </c>
      <c r="H69" s="15">
        <f>SUM(H9:H40,H42:H50,H52:H68)</f>
        <v>68</v>
      </c>
      <c r="I69" s="15">
        <f>SUM(I9:I40,I42:I50,I52:I68)</f>
        <v>68</v>
      </c>
    </row>
    <row r="70" spans="1:10" ht="297" customHeight="1">
      <c r="A70" s="113"/>
      <c r="B70" s="114"/>
      <c r="C70" s="114"/>
      <c r="D70" s="113"/>
      <c r="E70" s="113"/>
      <c r="F70" s="113"/>
      <c r="G70" s="113"/>
      <c r="H70" s="113"/>
      <c r="I70" s="113"/>
    </row>
    <row r="71" spans="1:10" ht="248.25" customHeight="1">
      <c r="A71" s="113"/>
      <c r="B71" s="114"/>
      <c r="C71" s="114"/>
      <c r="D71" s="113"/>
      <c r="E71" s="113"/>
      <c r="F71" s="113"/>
      <c r="G71" s="113"/>
      <c r="H71" s="113"/>
      <c r="I71" s="113"/>
    </row>
    <row r="72" spans="1:10" ht="21" customHeight="1">
      <c r="A72" s="397" t="s">
        <v>460</v>
      </c>
      <c r="B72" s="397"/>
      <c r="C72" s="397"/>
      <c r="D72" s="397"/>
      <c r="E72" s="397"/>
      <c r="F72" s="397"/>
      <c r="G72" s="397"/>
      <c r="H72" s="397"/>
      <c r="I72" s="397"/>
    </row>
    <row r="73" spans="1:10" ht="21.75" customHeight="1">
      <c r="A73" s="388" t="s">
        <v>219</v>
      </c>
      <c r="B73" s="388"/>
      <c r="C73" s="388"/>
      <c r="D73" s="388"/>
      <c r="E73" s="388"/>
      <c r="F73" s="388"/>
      <c r="G73" s="388"/>
      <c r="H73" s="388"/>
      <c r="I73" s="388"/>
    </row>
    <row r="74" spans="1:10" ht="38.25">
      <c r="A74" s="62">
        <v>1</v>
      </c>
      <c r="B74" s="149" t="s">
        <v>218</v>
      </c>
      <c r="C74" s="149" t="s">
        <v>23</v>
      </c>
      <c r="D74" s="148" t="s">
        <v>23</v>
      </c>
      <c r="E74" s="148" t="s">
        <v>23</v>
      </c>
      <c r="F74" s="148" t="s">
        <v>23</v>
      </c>
      <c r="G74" s="162" t="s">
        <v>23</v>
      </c>
      <c r="H74" s="82"/>
      <c r="I74" s="53" t="s">
        <v>23</v>
      </c>
      <c r="J74" s="156"/>
    </row>
    <row r="75" spans="1:10">
      <c r="A75" s="62"/>
      <c r="B75" s="149" t="s">
        <v>459</v>
      </c>
      <c r="C75" s="149" t="s">
        <v>23</v>
      </c>
      <c r="D75" s="55" t="s">
        <v>24</v>
      </c>
      <c r="E75" s="55" t="s">
        <v>24</v>
      </c>
      <c r="F75" s="62">
        <v>2</v>
      </c>
      <c r="G75" s="62">
        <v>2</v>
      </c>
      <c r="H75" s="16">
        <v>2</v>
      </c>
      <c r="I75" s="62">
        <v>2</v>
      </c>
      <c r="J75" s="156"/>
    </row>
    <row r="76" spans="1:10" ht="131.25">
      <c r="A76" s="62"/>
      <c r="B76" s="56" t="s">
        <v>215</v>
      </c>
      <c r="C76" s="56" t="s">
        <v>214</v>
      </c>
      <c r="D76" s="55" t="s">
        <v>24</v>
      </c>
      <c r="E76" s="55" t="s">
        <v>24</v>
      </c>
      <c r="F76" s="62">
        <v>1</v>
      </c>
      <c r="G76" s="62">
        <v>2</v>
      </c>
      <c r="H76" s="16">
        <v>2</v>
      </c>
      <c r="I76" s="62">
        <v>2</v>
      </c>
      <c r="J76" s="156"/>
    </row>
    <row r="77" spans="1:10" ht="57">
      <c r="A77" s="333">
        <v>2</v>
      </c>
      <c r="B77" s="164" t="s">
        <v>458</v>
      </c>
      <c r="C77" s="364" t="s">
        <v>212</v>
      </c>
      <c r="D77" s="345" t="s">
        <v>24</v>
      </c>
      <c r="E77" s="345" t="s">
        <v>24</v>
      </c>
      <c r="F77" s="333">
        <v>1</v>
      </c>
      <c r="G77" s="333">
        <v>2</v>
      </c>
      <c r="H77" s="357">
        <v>2</v>
      </c>
      <c r="I77" s="333">
        <v>2</v>
      </c>
      <c r="J77" s="351"/>
    </row>
    <row r="78" spans="1:10">
      <c r="A78" s="333"/>
      <c r="B78" s="158" t="s">
        <v>457</v>
      </c>
      <c r="C78" s="365"/>
      <c r="D78" s="345"/>
      <c r="E78" s="345"/>
      <c r="F78" s="333"/>
      <c r="G78" s="333"/>
      <c r="H78" s="357"/>
      <c r="I78" s="333"/>
      <c r="J78" s="351"/>
    </row>
    <row r="79" spans="1:10" ht="21" customHeight="1">
      <c r="A79" s="333">
        <v>3</v>
      </c>
      <c r="B79" s="161" t="s">
        <v>456</v>
      </c>
      <c r="C79" s="364" t="s">
        <v>210</v>
      </c>
      <c r="D79" s="345" t="s">
        <v>24</v>
      </c>
      <c r="E79" s="345" t="s">
        <v>24</v>
      </c>
      <c r="F79" s="333">
        <v>1</v>
      </c>
      <c r="G79" s="333">
        <v>2</v>
      </c>
      <c r="H79" s="357">
        <v>2</v>
      </c>
      <c r="I79" s="333">
        <v>2</v>
      </c>
      <c r="J79" s="351"/>
    </row>
    <row r="80" spans="1:10" ht="38.25">
      <c r="A80" s="333"/>
      <c r="B80" s="160" t="s">
        <v>455</v>
      </c>
      <c r="C80" s="366"/>
      <c r="D80" s="345"/>
      <c r="E80" s="345"/>
      <c r="F80" s="333"/>
      <c r="G80" s="333"/>
      <c r="H80" s="357"/>
      <c r="I80" s="333"/>
      <c r="J80" s="351"/>
    </row>
    <row r="81" spans="1:10">
      <c r="A81" s="333"/>
      <c r="B81" s="158" t="s">
        <v>454</v>
      </c>
      <c r="C81" s="365"/>
      <c r="D81" s="345"/>
      <c r="E81" s="345"/>
      <c r="F81" s="333"/>
      <c r="G81" s="333"/>
      <c r="H81" s="357"/>
      <c r="I81" s="333"/>
      <c r="J81" s="351"/>
    </row>
    <row r="82" spans="1:10" ht="75">
      <c r="A82" s="62">
        <v>4</v>
      </c>
      <c r="B82" s="56" t="s">
        <v>453</v>
      </c>
      <c r="C82" s="56" t="s">
        <v>452</v>
      </c>
      <c r="D82" s="55" t="s">
        <v>24</v>
      </c>
      <c r="E82" s="55" t="s">
        <v>24</v>
      </c>
      <c r="F82" s="62">
        <v>1</v>
      </c>
      <c r="G82" s="62">
        <v>2</v>
      </c>
      <c r="H82" s="16">
        <v>2</v>
      </c>
      <c r="I82" s="62">
        <v>2</v>
      </c>
      <c r="J82" s="156"/>
    </row>
    <row r="83" spans="1:10" ht="38.25">
      <c r="A83" s="62" t="s">
        <v>23</v>
      </c>
      <c r="B83" s="163" t="s">
        <v>451</v>
      </c>
      <c r="C83" s="149" t="s">
        <v>23</v>
      </c>
      <c r="D83" s="148" t="s">
        <v>23</v>
      </c>
      <c r="E83" s="148" t="s">
        <v>23</v>
      </c>
      <c r="F83" s="148" t="s">
        <v>23</v>
      </c>
      <c r="G83" s="162" t="s">
        <v>23</v>
      </c>
      <c r="H83" s="82"/>
      <c r="I83" s="53" t="s">
        <v>23</v>
      </c>
      <c r="J83" s="156"/>
    </row>
    <row r="84" spans="1:10">
      <c r="A84" s="62" t="s">
        <v>23</v>
      </c>
      <c r="B84" s="149" t="s">
        <v>450</v>
      </c>
      <c r="C84" s="149" t="s">
        <v>23</v>
      </c>
      <c r="D84" s="148" t="s">
        <v>23</v>
      </c>
      <c r="E84" s="148" t="s">
        <v>23</v>
      </c>
      <c r="F84" s="148" t="s">
        <v>23</v>
      </c>
      <c r="G84" s="162" t="s">
        <v>23</v>
      </c>
      <c r="H84" s="82"/>
      <c r="I84" s="53" t="s">
        <v>23</v>
      </c>
      <c r="J84" s="156"/>
    </row>
    <row r="85" spans="1:10" ht="38.25">
      <c r="A85" s="333" t="s">
        <v>23</v>
      </c>
      <c r="B85" s="161" t="s">
        <v>449</v>
      </c>
      <c r="C85" s="393" t="s">
        <v>23</v>
      </c>
      <c r="D85" s="361" t="s">
        <v>23</v>
      </c>
      <c r="E85" s="361" t="s">
        <v>23</v>
      </c>
      <c r="F85" s="361" t="s">
        <v>23</v>
      </c>
      <c r="G85" s="405" t="s">
        <v>23</v>
      </c>
      <c r="H85" s="395"/>
      <c r="I85" s="394" t="s">
        <v>23</v>
      </c>
      <c r="J85" s="351"/>
    </row>
    <row r="86" spans="1:10" ht="38.25">
      <c r="A86" s="333"/>
      <c r="B86" s="158" t="s">
        <v>448</v>
      </c>
      <c r="C86" s="393"/>
      <c r="D86" s="361"/>
      <c r="E86" s="361"/>
      <c r="F86" s="361"/>
      <c r="G86" s="405"/>
      <c r="H86" s="395"/>
      <c r="I86" s="394"/>
      <c r="J86" s="351"/>
    </row>
    <row r="87" spans="1:10" ht="38.25">
      <c r="A87" s="333" t="s">
        <v>23</v>
      </c>
      <c r="B87" s="161" t="s">
        <v>447</v>
      </c>
      <c r="C87" s="393" t="s">
        <v>23</v>
      </c>
      <c r="D87" s="361" t="s">
        <v>23</v>
      </c>
      <c r="E87" s="361" t="s">
        <v>23</v>
      </c>
      <c r="F87" s="361" t="s">
        <v>23</v>
      </c>
      <c r="G87" s="405" t="s">
        <v>23</v>
      </c>
      <c r="H87" s="395"/>
      <c r="I87" s="394" t="s">
        <v>23</v>
      </c>
      <c r="J87" s="351"/>
    </row>
    <row r="88" spans="1:10">
      <c r="A88" s="333"/>
      <c r="B88" s="158" t="s">
        <v>446</v>
      </c>
      <c r="C88" s="393"/>
      <c r="D88" s="361"/>
      <c r="E88" s="361"/>
      <c r="F88" s="361"/>
      <c r="G88" s="405"/>
      <c r="H88" s="395"/>
      <c r="I88" s="394"/>
      <c r="J88" s="351"/>
    </row>
    <row r="89" spans="1:10" ht="21" customHeight="1">
      <c r="A89" s="333">
        <v>5</v>
      </c>
      <c r="B89" s="364" t="s">
        <v>203</v>
      </c>
      <c r="C89" s="161" t="s">
        <v>445</v>
      </c>
      <c r="D89" s="345" t="s">
        <v>24</v>
      </c>
      <c r="E89" s="345" t="s">
        <v>24</v>
      </c>
      <c r="F89" s="333">
        <v>1</v>
      </c>
      <c r="G89" s="333">
        <v>2</v>
      </c>
      <c r="H89" s="357">
        <v>2</v>
      </c>
      <c r="I89" s="333">
        <v>2</v>
      </c>
      <c r="J89" s="351"/>
    </row>
    <row r="90" spans="1:10" ht="38.25">
      <c r="A90" s="333"/>
      <c r="B90" s="365"/>
      <c r="C90" s="158" t="s">
        <v>444</v>
      </c>
      <c r="D90" s="345"/>
      <c r="E90" s="345"/>
      <c r="F90" s="333"/>
      <c r="G90" s="333"/>
      <c r="H90" s="357"/>
      <c r="I90" s="333"/>
      <c r="J90" s="351"/>
    </row>
    <row r="91" spans="1:10" ht="117.75" customHeight="1">
      <c r="A91" s="62">
        <v>6</v>
      </c>
      <c r="B91" s="56" t="s">
        <v>201</v>
      </c>
      <c r="C91" s="56" t="s">
        <v>200</v>
      </c>
      <c r="D91" s="55" t="s">
        <v>24</v>
      </c>
      <c r="E91" s="55" t="s">
        <v>24</v>
      </c>
      <c r="F91" s="62">
        <v>1</v>
      </c>
      <c r="G91" s="62">
        <v>2</v>
      </c>
      <c r="H91" s="16">
        <v>2</v>
      </c>
      <c r="I91" s="62">
        <v>2</v>
      </c>
      <c r="J91" s="156"/>
    </row>
    <row r="92" spans="1:10" ht="21.75" customHeight="1">
      <c r="A92" s="396" t="s">
        <v>443</v>
      </c>
      <c r="B92" s="396"/>
      <c r="C92" s="396"/>
      <c r="D92" s="396"/>
      <c r="E92" s="396"/>
      <c r="F92" s="396"/>
      <c r="G92" s="396"/>
      <c r="H92" s="396"/>
      <c r="I92" s="396"/>
      <c r="J92" s="155"/>
    </row>
    <row r="93" spans="1:10" ht="75">
      <c r="A93" s="62">
        <v>7</v>
      </c>
      <c r="B93" s="56" t="s">
        <v>198</v>
      </c>
      <c r="C93" s="149" t="s">
        <v>23</v>
      </c>
      <c r="D93" s="148" t="s">
        <v>23</v>
      </c>
      <c r="E93" s="148" t="s">
        <v>23</v>
      </c>
      <c r="F93" s="148" t="s">
        <v>23</v>
      </c>
      <c r="G93" s="162" t="s">
        <v>23</v>
      </c>
      <c r="H93" s="82"/>
      <c r="I93" s="53" t="s">
        <v>23</v>
      </c>
      <c r="J93" s="156"/>
    </row>
    <row r="94" spans="1:10" ht="21" customHeight="1">
      <c r="A94" s="333"/>
      <c r="B94" s="364" t="s">
        <v>197</v>
      </c>
      <c r="C94" s="161" t="s">
        <v>196</v>
      </c>
      <c r="D94" s="345" t="s">
        <v>24</v>
      </c>
      <c r="E94" s="345" t="s">
        <v>24</v>
      </c>
      <c r="F94" s="333">
        <v>1</v>
      </c>
      <c r="G94" s="349">
        <v>2</v>
      </c>
      <c r="H94" s="334">
        <v>2</v>
      </c>
      <c r="I94" s="333">
        <v>2</v>
      </c>
      <c r="J94" s="351"/>
    </row>
    <row r="95" spans="1:10" ht="38.25">
      <c r="A95" s="333"/>
      <c r="B95" s="365"/>
      <c r="C95" s="158" t="s">
        <v>195</v>
      </c>
      <c r="D95" s="345"/>
      <c r="E95" s="345"/>
      <c r="F95" s="333"/>
      <c r="G95" s="350"/>
      <c r="H95" s="335"/>
      <c r="I95" s="333"/>
      <c r="J95" s="351"/>
    </row>
    <row r="96" spans="1:10" ht="38.25">
      <c r="A96" s="62"/>
      <c r="B96" s="149" t="s">
        <v>194</v>
      </c>
      <c r="C96" s="149" t="s">
        <v>193</v>
      </c>
      <c r="D96" s="55" t="s">
        <v>24</v>
      </c>
      <c r="E96" s="55" t="s">
        <v>24</v>
      </c>
      <c r="F96" s="62">
        <v>1</v>
      </c>
      <c r="G96" s="62">
        <v>2</v>
      </c>
      <c r="H96" s="16">
        <v>2</v>
      </c>
      <c r="I96" s="62">
        <v>2</v>
      </c>
      <c r="J96" s="156"/>
    </row>
    <row r="97" spans="1:10" ht="112.5">
      <c r="A97" s="62"/>
      <c r="B97" s="56" t="s">
        <v>442</v>
      </c>
      <c r="C97" s="56" t="s">
        <v>184</v>
      </c>
      <c r="D97" s="55" t="s">
        <v>24</v>
      </c>
      <c r="E97" s="55" t="s">
        <v>24</v>
      </c>
      <c r="F97" s="62">
        <v>1</v>
      </c>
      <c r="G97" s="62">
        <v>2</v>
      </c>
      <c r="H97" s="16">
        <v>2</v>
      </c>
      <c r="I97" s="62">
        <v>2</v>
      </c>
      <c r="J97" s="156"/>
    </row>
    <row r="98" spans="1:10" ht="21" customHeight="1">
      <c r="A98" s="333"/>
      <c r="B98" s="364" t="s">
        <v>191</v>
      </c>
      <c r="C98" s="161" t="s">
        <v>441</v>
      </c>
      <c r="D98" s="345" t="s">
        <v>24</v>
      </c>
      <c r="E98" s="345" t="s">
        <v>24</v>
      </c>
      <c r="F98" s="333">
        <v>1</v>
      </c>
      <c r="G98" s="349">
        <v>2</v>
      </c>
      <c r="H98" s="334">
        <v>2</v>
      </c>
      <c r="I98" s="333">
        <v>2</v>
      </c>
      <c r="J98" s="351"/>
    </row>
    <row r="99" spans="1:10" ht="38.25">
      <c r="A99" s="333"/>
      <c r="B99" s="365"/>
      <c r="C99" s="158" t="s">
        <v>189</v>
      </c>
      <c r="D99" s="345"/>
      <c r="E99" s="345"/>
      <c r="F99" s="333"/>
      <c r="G99" s="350"/>
      <c r="H99" s="335"/>
      <c r="I99" s="333"/>
      <c r="J99" s="351"/>
    </row>
    <row r="100" spans="1:10" ht="56.25">
      <c r="A100" s="62"/>
      <c r="B100" s="56" t="s">
        <v>188</v>
      </c>
      <c r="C100" s="56" t="s">
        <v>440</v>
      </c>
      <c r="D100" s="55" t="s">
        <v>24</v>
      </c>
      <c r="E100" s="55" t="s">
        <v>24</v>
      </c>
      <c r="F100" s="62">
        <v>1</v>
      </c>
      <c r="G100" s="62">
        <v>2</v>
      </c>
      <c r="H100" s="16">
        <v>2</v>
      </c>
      <c r="I100" s="62">
        <v>2</v>
      </c>
      <c r="J100" s="156"/>
    </row>
    <row r="101" spans="1:10" ht="38.25">
      <c r="A101" s="62"/>
      <c r="B101" s="149" t="s">
        <v>186</v>
      </c>
      <c r="C101" s="149" t="s">
        <v>184</v>
      </c>
      <c r="D101" s="55" t="s">
        <v>24</v>
      </c>
      <c r="E101" s="55" t="s">
        <v>24</v>
      </c>
      <c r="F101" s="62">
        <v>1</v>
      </c>
      <c r="G101" s="62">
        <v>2</v>
      </c>
      <c r="H101" s="16">
        <v>2</v>
      </c>
      <c r="I101" s="62">
        <v>2</v>
      </c>
      <c r="J101" s="156"/>
    </row>
    <row r="102" spans="1:10" ht="38.25">
      <c r="A102" s="62"/>
      <c r="B102" s="149" t="s">
        <v>185</v>
      </c>
      <c r="C102" s="149" t="s">
        <v>184</v>
      </c>
      <c r="D102" s="55" t="s">
        <v>24</v>
      </c>
      <c r="E102" s="55" t="s">
        <v>24</v>
      </c>
      <c r="F102" s="62">
        <v>1</v>
      </c>
      <c r="G102" s="62">
        <v>2</v>
      </c>
      <c r="H102" s="16">
        <v>2</v>
      </c>
      <c r="I102" s="62">
        <v>2</v>
      </c>
      <c r="J102" s="156"/>
    </row>
    <row r="103" spans="1:10" ht="79.5" customHeight="1">
      <c r="A103" s="62"/>
      <c r="B103" s="56" t="s">
        <v>439</v>
      </c>
      <c r="C103" s="56" t="s">
        <v>182</v>
      </c>
      <c r="D103" s="55" t="s">
        <v>24</v>
      </c>
      <c r="E103" s="55" t="s">
        <v>24</v>
      </c>
      <c r="F103" s="62">
        <v>1</v>
      </c>
      <c r="G103" s="62">
        <v>2</v>
      </c>
      <c r="H103" s="16">
        <v>2</v>
      </c>
      <c r="I103" s="62">
        <v>2</v>
      </c>
      <c r="J103" s="156"/>
    </row>
    <row r="104" spans="1:10" ht="21" customHeight="1">
      <c r="A104" s="333">
        <v>8</v>
      </c>
      <c r="B104" s="364" t="s">
        <v>438</v>
      </c>
      <c r="C104" s="161" t="s">
        <v>437</v>
      </c>
      <c r="D104" s="345" t="s">
        <v>24</v>
      </c>
      <c r="E104" s="345" t="s">
        <v>24</v>
      </c>
      <c r="F104" s="333">
        <v>1</v>
      </c>
      <c r="G104" s="349">
        <v>2</v>
      </c>
      <c r="H104" s="334">
        <v>2</v>
      </c>
      <c r="I104" s="333">
        <v>2</v>
      </c>
      <c r="J104" s="351"/>
    </row>
    <row r="105" spans="1:10">
      <c r="A105" s="333"/>
      <c r="B105" s="366"/>
      <c r="C105" s="160" t="s">
        <v>436</v>
      </c>
      <c r="D105" s="345"/>
      <c r="E105" s="345"/>
      <c r="F105" s="333"/>
      <c r="G105" s="371"/>
      <c r="H105" s="348"/>
      <c r="I105" s="333"/>
      <c r="J105" s="351"/>
    </row>
    <row r="106" spans="1:10" ht="38.25">
      <c r="A106" s="333"/>
      <c r="B106" s="366"/>
      <c r="C106" s="160" t="s">
        <v>177</v>
      </c>
      <c r="D106" s="345"/>
      <c r="E106" s="345"/>
      <c r="F106" s="333"/>
      <c r="G106" s="371"/>
      <c r="H106" s="348"/>
      <c r="I106" s="333"/>
      <c r="J106" s="351"/>
    </row>
    <row r="107" spans="1:10" ht="38.25">
      <c r="A107" s="333"/>
      <c r="B107" s="365"/>
      <c r="C107" s="158" t="s">
        <v>435</v>
      </c>
      <c r="D107" s="345"/>
      <c r="E107" s="345"/>
      <c r="F107" s="333"/>
      <c r="G107" s="350"/>
      <c r="H107" s="335"/>
      <c r="I107" s="333"/>
      <c r="J107" s="351"/>
    </row>
    <row r="108" spans="1:10" ht="37.5">
      <c r="A108" s="333">
        <v>9</v>
      </c>
      <c r="B108" s="47" t="s">
        <v>434</v>
      </c>
      <c r="C108" s="364" t="s">
        <v>174</v>
      </c>
      <c r="D108" s="398"/>
      <c r="E108" s="398"/>
      <c r="F108" s="394"/>
      <c r="G108" s="403"/>
      <c r="H108" s="406"/>
      <c r="I108" s="394"/>
      <c r="J108" s="351"/>
    </row>
    <row r="109" spans="1:10">
      <c r="A109" s="333"/>
      <c r="B109" s="49" t="s">
        <v>433</v>
      </c>
      <c r="C109" s="365"/>
      <c r="D109" s="398"/>
      <c r="E109" s="398"/>
      <c r="F109" s="394"/>
      <c r="G109" s="404"/>
      <c r="H109" s="407"/>
      <c r="I109" s="394"/>
      <c r="J109" s="351"/>
    </row>
    <row r="110" spans="1:10" ht="37.5">
      <c r="A110" s="62">
        <v>10</v>
      </c>
      <c r="B110" s="56" t="s">
        <v>432</v>
      </c>
      <c r="C110" s="149" t="s">
        <v>23</v>
      </c>
      <c r="D110" s="148" t="s">
        <v>23</v>
      </c>
      <c r="E110" s="148" t="s">
        <v>23</v>
      </c>
      <c r="F110" s="148" t="s">
        <v>23</v>
      </c>
      <c r="G110" s="162" t="s">
        <v>23</v>
      </c>
      <c r="H110" s="82"/>
      <c r="I110" s="53" t="s">
        <v>23</v>
      </c>
      <c r="J110" s="156"/>
    </row>
    <row r="111" spans="1:10" ht="131.25">
      <c r="A111" s="62"/>
      <c r="B111" s="47" t="s">
        <v>431</v>
      </c>
      <c r="C111" s="149" t="s">
        <v>23</v>
      </c>
      <c r="D111" s="55" t="s">
        <v>24</v>
      </c>
      <c r="E111" s="55" t="s">
        <v>24</v>
      </c>
      <c r="F111" s="62">
        <v>2</v>
      </c>
      <c r="G111" s="50">
        <v>2</v>
      </c>
      <c r="H111" s="83">
        <v>2</v>
      </c>
      <c r="I111" s="62">
        <v>2</v>
      </c>
      <c r="J111" s="156"/>
    </row>
    <row r="112" spans="1:10" ht="188.25" customHeight="1">
      <c r="A112" s="62"/>
      <c r="B112" s="56" t="s">
        <v>430</v>
      </c>
      <c r="C112" s="56" t="s">
        <v>429</v>
      </c>
      <c r="D112" s="55" t="s">
        <v>24</v>
      </c>
      <c r="E112" s="55" t="s">
        <v>24</v>
      </c>
      <c r="F112" s="62">
        <v>1</v>
      </c>
      <c r="G112" s="62">
        <v>2</v>
      </c>
      <c r="H112" s="16">
        <v>2</v>
      </c>
      <c r="I112" s="62">
        <v>2</v>
      </c>
      <c r="J112" s="156"/>
    </row>
    <row r="113" spans="1:10" ht="96.75" customHeight="1">
      <c r="A113" s="333"/>
      <c r="B113" s="47" t="s">
        <v>428</v>
      </c>
      <c r="C113" s="364" t="s">
        <v>168</v>
      </c>
      <c r="D113" s="345" t="s">
        <v>24</v>
      </c>
      <c r="E113" s="345" t="s">
        <v>24</v>
      </c>
      <c r="F113" s="333">
        <v>1</v>
      </c>
      <c r="G113" s="349">
        <v>2</v>
      </c>
      <c r="H113" s="334">
        <v>2</v>
      </c>
      <c r="I113" s="333">
        <v>2</v>
      </c>
      <c r="J113" s="351"/>
    </row>
    <row r="114" spans="1:10">
      <c r="A114" s="333"/>
      <c r="B114" s="158" t="s">
        <v>427</v>
      </c>
      <c r="C114" s="365"/>
      <c r="D114" s="345"/>
      <c r="E114" s="345"/>
      <c r="F114" s="333"/>
      <c r="G114" s="350"/>
      <c r="H114" s="335"/>
      <c r="I114" s="333"/>
      <c r="J114" s="351"/>
    </row>
    <row r="115" spans="1:10" ht="38.25">
      <c r="A115" s="62">
        <v>11</v>
      </c>
      <c r="B115" s="149" t="s">
        <v>426</v>
      </c>
      <c r="C115" s="149" t="s">
        <v>23</v>
      </c>
      <c r="D115" s="148" t="s">
        <v>23</v>
      </c>
      <c r="E115" s="148" t="s">
        <v>23</v>
      </c>
      <c r="F115" s="148" t="s">
        <v>23</v>
      </c>
      <c r="G115" s="162" t="s">
        <v>23</v>
      </c>
      <c r="H115" s="82"/>
      <c r="I115" s="53" t="s">
        <v>23</v>
      </c>
      <c r="J115" s="156"/>
    </row>
    <row r="116" spans="1:10" ht="37.5">
      <c r="A116" s="62"/>
      <c r="B116" s="56" t="s">
        <v>425</v>
      </c>
      <c r="C116" s="56" t="s">
        <v>165</v>
      </c>
      <c r="D116" s="55" t="s">
        <v>24</v>
      </c>
      <c r="E116" s="55" t="s">
        <v>24</v>
      </c>
      <c r="F116" s="62">
        <v>1</v>
      </c>
      <c r="G116" s="62">
        <v>2</v>
      </c>
      <c r="H116" s="16">
        <v>2</v>
      </c>
      <c r="I116" s="62">
        <v>2</v>
      </c>
      <c r="J116" s="156"/>
    </row>
    <row r="117" spans="1:10" ht="75">
      <c r="A117" s="62"/>
      <c r="B117" s="56" t="s">
        <v>424</v>
      </c>
      <c r="C117" s="56" t="s">
        <v>163</v>
      </c>
      <c r="D117" s="55" t="s">
        <v>24</v>
      </c>
      <c r="E117" s="55" t="s">
        <v>24</v>
      </c>
      <c r="F117" s="62">
        <v>1</v>
      </c>
      <c r="G117" s="62">
        <v>2</v>
      </c>
      <c r="H117" s="16">
        <v>2</v>
      </c>
      <c r="I117" s="62">
        <v>2</v>
      </c>
      <c r="J117" s="156"/>
    </row>
    <row r="118" spans="1:10" ht="60.75" customHeight="1">
      <c r="A118" s="62"/>
      <c r="B118" s="56" t="s">
        <v>423</v>
      </c>
      <c r="C118" s="56" t="s">
        <v>161</v>
      </c>
      <c r="D118" s="55" t="s">
        <v>24</v>
      </c>
      <c r="E118" s="55" t="s">
        <v>24</v>
      </c>
      <c r="F118" s="62">
        <v>1</v>
      </c>
      <c r="G118" s="62">
        <v>2</v>
      </c>
      <c r="H118" s="16">
        <v>2</v>
      </c>
      <c r="I118" s="62">
        <v>2</v>
      </c>
      <c r="J118" s="156"/>
    </row>
    <row r="119" spans="1:10" ht="21" customHeight="1">
      <c r="A119" s="333">
        <v>12</v>
      </c>
      <c r="B119" s="47" t="s">
        <v>422</v>
      </c>
      <c r="C119" s="364" t="s">
        <v>159</v>
      </c>
      <c r="D119" s="408" t="s">
        <v>24</v>
      </c>
      <c r="E119" s="408" t="s">
        <v>24</v>
      </c>
      <c r="F119" s="409">
        <v>1</v>
      </c>
      <c r="G119" s="349">
        <v>2</v>
      </c>
      <c r="H119" s="334">
        <v>2</v>
      </c>
      <c r="I119" s="333">
        <v>2</v>
      </c>
      <c r="J119" s="351"/>
    </row>
    <row r="120" spans="1:10" ht="87" customHeight="1">
      <c r="A120" s="333"/>
      <c r="B120" s="49" t="s">
        <v>421</v>
      </c>
      <c r="C120" s="365"/>
      <c r="D120" s="408"/>
      <c r="E120" s="408"/>
      <c r="F120" s="409"/>
      <c r="G120" s="350"/>
      <c r="H120" s="335"/>
      <c r="I120" s="333"/>
      <c r="J120" s="351"/>
    </row>
    <row r="121" spans="1:10" ht="38.25">
      <c r="A121" s="333">
        <v>13</v>
      </c>
      <c r="B121" s="161" t="s">
        <v>420</v>
      </c>
      <c r="C121" s="161" t="s">
        <v>155</v>
      </c>
      <c r="D121" s="345" t="s">
        <v>24</v>
      </c>
      <c r="E121" s="345" t="s">
        <v>24</v>
      </c>
      <c r="F121" s="333">
        <v>1</v>
      </c>
      <c r="G121" s="349">
        <v>2</v>
      </c>
      <c r="H121" s="334">
        <v>2</v>
      </c>
      <c r="I121" s="333">
        <v>2</v>
      </c>
      <c r="J121" s="351"/>
    </row>
    <row r="122" spans="1:10">
      <c r="A122" s="333"/>
      <c r="B122" s="160" t="s">
        <v>419</v>
      </c>
      <c r="C122" s="160" t="s">
        <v>418</v>
      </c>
      <c r="D122" s="345"/>
      <c r="E122" s="345"/>
      <c r="F122" s="333"/>
      <c r="G122" s="371"/>
      <c r="H122" s="348"/>
      <c r="I122" s="333"/>
      <c r="J122" s="351"/>
    </row>
    <row r="123" spans="1:10" ht="38.25">
      <c r="A123" s="333"/>
      <c r="B123" s="153"/>
      <c r="C123" s="159" t="s">
        <v>417</v>
      </c>
      <c r="D123" s="345"/>
      <c r="E123" s="345"/>
      <c r="F123" s="333"/>
      <c r="G123" s="371"/>
      <c r="H123" s="348"/>
      <c r="I123" s="333"/>
      <c r="J123" s="351"/>
    </row>
    <row r="124" spans="1:10" ht="38.25">
      <c r="A124" s="333"/>
      <c r="B124" s="152"/>
      <c r="C124" s="158" t="s">
        <v>416</v>
      </c>
      <c r="D124" s="345"/>
      <c r="E124" s="345"/>
      <c r="F124" s="333"/>
      <c r="G124" s="350"/>
      <c r="H124" s="335"/>
      <c r="I124" s="333"/>
      <c r="J124" s="351"/>
    </row>
    <row r="125" spans="1:10" ht="21.75" customHeight="1">
      <c r="A125" s="400" t="s">
        <v>415</v>
      </c>
      <c r="B125" s="400"/>
      <c r="C125" s="400"/>
      <c r="D125" s="400"/>
      <c r="E125" s="400"/>
      <c r="F125" s="400"/>
      <c r="G125" s="400"/>
      <c r="H125" s="400"/>
      <c r="I125" s="400"/>
      <c r="J125" s="157"/>
    </row>
    <row r="126" spans="1:10" ht="123.75" customHeight="1">
      <c r="A126" s="62">
        <v>14</v>
      </c>
      <c r="B126" s="56" t="s">
        <v>414</v>
      </c>
      <c r="C126" s="149" t="s">
        <v>23</v>
      </c>
      <c r="D126" s="55" t="s">
        <v>24</v>
      </c>
      <c r="E126" s="55" t="s">
        <v>24</v>
      </c>
      <c r="F126" s="62">
        <v>2</v>
      </c>
      <c r="G126" s="62">
        <v>2</v>
      </c>
      <c r="H126" s="16">
        <v>2</v>
      </c>
      <c r="I126" s="62">
        <v>2</v>
      </c>
      <c r="J126" s="156"/>
    </row>
    <row r="127" spans="1:10" ht="32.25" customHeight="1">
      <c r="A127" s="62">
        <v>15</v>
      </c>
      <c r="B127" s="56" t="s">
        <v>413</v>
      </c>
      <c r="C127" s="56" t="s">
        <v>412</v>
      </c>
      <c r="D127" s="55" t="s">
        <v>24</v>
      </c>
      <c r="E127" s="55" t="s">
        <v>24</v>
      </c>
      <c r="F127" s="62">
        <v>2</v>
      </c>
      <c r="G127" s="62">
        <v>2</v>
      </c>
      <c r="H127" s="16">
        <v>2</v>
      </c>
      <c r="I127" s="62">
        <v>2</v>
      </c>
      <c r="J127" s="156"/>
    </row>
    <row r="128" spans="1:10" ht="60" customHeight="1">
      <c r="A128" s="62">
        <v>16</v>
      </c>
      <c r="B128" s="56" t="s">
        <v>411</v>
      </c>
      <c r="C128" s="56" t="s">
        <v>144</v>
      </c>
      <c r="D128" s="57"/>
      <c r="E128" s="57"/>
      <c r="F128" s="53"/>
      <c r="G128" s="53"/>
      <c r="H128" s="82"/>
      <c r="I128" s="53"/>
      <c r="J128" s="156"/>
    </row>
    <row r="129" spans="1:10" ht="66" customHeight="1">
      <c r="A129" s="50">
        <v>17</v>
      </c>
      <c r="B129" s="47" t="s">
        <v>410</v>
      </c>
      <c r="C129" s="47" t="s">
        <v>144</v>
      </c>
      <c r="D129" s="63" t="s">
        <v>24</v>
      </c>
      <c r="E129" s="63" t="s">
        <v>24</v>
      </c>
      <c r="F129" s="50">
        <v>1</v>
      </c>
      <c r="G129" s="50">
        <v>2</v>
      </c>
      <c r="H129" s="83">
        <v>2</v>
      </c>
      <c r="I129" s="62">
        <v>2</v>
      </c>
      <c r="J129" s="156"/>
    </row>
    <row r="130" spans="1:10" ht="21.75" customHeight="1">
      <c r="A130" s="396" t="s">
        <v>409</v>
      </c>
      <c r="B130" s="396"/>
      <c r="C130" s="396"/>
      <c r="D130" s="396"/>
      <c r="E130" s="396"/>
      <c r="F130" s="396"/>
      <c r="G130" s="396"/>
      <c r="H130" s="396"/>
      <c r="I130" s="396"/>
      <c r="J130" s="155"/>
    </row>
    <row r="131" spans="1:10" ht="37.5">
      <c r="A131" s="350">
        <v>18</v>
      </c>
      <c r="B131" s="48" t="s">
        <v>408</v>
      </c>
      <c r="C131" s="399" t="s">
        <v>23</v>
      </c>
      <c r="D131" s="401" t="s">
        <v>23</v>
      </c>
      <c r="E131" s="401" t="s">
        <v>23</v>
      </c>
      <c r="F131" s="346" t="s">
        <v>23</v>
      </c>
      <c r="G131" s="346" t="s">
        <v>23</v>
      </c>
      <c r="H131" s="395"/>
      <c r="I131" s="394"/>
      <c r="J131" s="145"/>
    </row>
    <row r="132" spans="1:10" ht="37.5">
      <c r="A132" s="333"/>
      <c r="B132" s="49" t="s">
        <v>407</v>
      </c>
      <c r="C132" s="393"/>
      <c r="D132" s="361"/>
      <c r="E132" s="361"/>
      <c r="F132" s="347"/>
      <c r="G132" s="347"/>
      <c r="H132" s="395"/>
      <c r="I132" s="394"/>
      <c r="J132" s="145"/>
    </row>
    <row r="133" spans="1:10" ht="56.25">
      <c r="A133" s="62"/>
      <c r="B133" s="56" t="s">
        <v>406</v>
      </c>
      <c r="C133" s="56" t="s">
        <v>139</v>
      </c>
      <c r="D133" s="55" t="s">
        <v>24</v>
      </c>
      <c r="E133" s="55" t="s">
        <v>24</v>
      </c>
      <c r="F133" s="60">
        <v>1</v>
      </c>
      <c r="G133" s="60">
        <v>2</v>
      </c>
      <c r="H133" s="16">
        <v>2</v>
      </c>
      <c r="I133" s="62">
        <v>2</v>
      </c>
      <c r="J133" s="145"/>
    </row>
    <row r="134" spans="1:10" ht="37.5">
      <c r="A134" s="333"/>
      <c r="B134" s="47" t="s">
        <v>405</v>
      </c>
      <c r="C134" s="47" t="s">
        <v>404</v>
      </c>
      <c r="D134" s="345" t="s">
        <v>24</v>
      </c>
      <c r="E134" s="345" t="s">
        <v>24</v>
      </c>
      <c r="F134" s="349">
        <v>1</v>
      </c>
      <c r="G134" s="349">
        <v>2</v>
      </c>
      <c r="H134" s="357">
        <v>2</v>
      </c>
      <c r="I134" s="333">
        <v>2</v>
      </c>
      <c r="J134" s="145"/>
    </row>
    <row r="135" spans="1:10" ht="37.5">
      <c r="A135" s="333"/>
      <c r="B135" s="48" t="s">
        <v>403</v>
      </c>
      <c r="C135" s="48" t="s">
        <v>402</v>
      </c>
      <c r="D135" s="345"/>
      <c r="E135" s="345"/>
      <c r="F135" s="371"/>
      <c r="G135" s="371"/>
      <c r="H135" s="357"/>
      <c r="I135" s="333"/>
      <c r="J135" s="145"/>
    </row>
    <row r="136" spans="1:10" ht="56.25">
      <c r="A136" s="333"/>
      <c r="B136" s="49" t="s">
        <v>401</v>
      </c>
      <c r="C136" s="152"/>
      <c r="D136" s="345"/>
      <c r="E136" s="345"/>
      <c r="F136" s="350"/>
      <c r="G136" s="350"/>
      <c r="H136" s="357"/>
      <c r="I136" s="333"/>
      <c r="J136" s="145"/>
    </row>
    <row r="137" spans="1:10" ht="75.75" customHeight="1">
      <c r="A137" s="333"/>
      <c r="B137" s="364" t="s">
        <v>400</v>
      </c>
      <c r="C137" s="364" t="s">
        <v>399</v>
      </c>
      <c r="D137" s="345" t="s">
        <v>24</v>
      </c>
      <c r="E137" s="345" t="s">
        <v>24</v>
      </c>
      <c r="F137" s="349">
        <v>1</v>
      </c>
      <c r="G137" s="349">
        <v>2</v>
      </c>
      <c r="H137" s="357">
        <v>2</v>
      </c>
      <c r="I137" s="333">
        <v>2</v>
      </c>
      <c r="J137" s="145"/>
    </row>
    <row r="138" spans="1:10">
      <c r="A138" s="333"/>
      <c r="B138" s="365"/>
      <c r="C138" s="365"/>
      <c r="D138" s="345"/>
      <c r="E138" s="345"/>
      <c r="F138" s="350"/>
      <c r="G138" s="350"/>
      <c r="H138" s="357"/>
      <c r="I138" s="333"/>
      <c r="J138" s="145"/>
    </row>
    <row r="139" spans="1:10" ht="21" customHeight="1">
      <c r="A139" s="333"/>
      <c r="B139" s="364" t="s">
        <v>398</v>
      </c>
      <c r="C139" s="47" t="s">
        <v>397</v>
      </c>
      <c r="D139" s="345" t="s">
        <v>24</v>
      </c>
      <c r="E139" s="345" t="s">
        <v>24</v>
      </c>
      <c r="F139" s="349">
        <v>1</v>
      </c>
      <c r="G139" s="349">
        <v>2</v>
      </c>
      <c r="H139" s="357">
        <v>1</v>
      </c>
      <c r="I139" s="333">
        <v>1</v>
      </c>
      <c r="J139" s="145"/>
    </row>
    <row r="140" spans="1:10" ht="50.25" customHeight="1">
      <c r="A140" s="333"/>
      <c r="B140" s="365"/>
      <c r="C140" s="49" t="s">
        <v>396</v>
      </c>
      <c r="D140" s="345"/>
      <c r="E140" s="345"/>
      <c r="F140" s="350"/>
      <c r="G140" s="350"/>
      <c r="H140" s="357"/>
      <c r="I140" s="333"/>
      <c r="J140" s="145"/>
    </row>
    <row r="141" spans="1:10" ht="21" customHeight="1">
      <c r="A141" s="333"/>
      <c r="B141" s="364" t="s">
        <v>395</v>
      </c>
      <c r="C141" s="47" t="s">
        <v>131</v>
      </c>
      <c r="D141" s="402"/>
      <c r="E141" s="402"/>
      <c r="F141" s="403"/>
      <c r="G141" s="403"/>
      <c r="H141" s="395"/>
      <c r="I141" s="394"/>
      <c r="J141" s="145"/>
    </row>
    <row r="142" spans="1:10" ht="56.25">
      <c r="A142" s="333"/>
      <c r="B142" s="365"/>
      <c r="C142" s="49" t="s">
        <v>129</v>
      </c>
      <c r="D142" s="402"/>
      <c r="E142" s="402"/>
      <c r="F142" s="404"/>
      <c r="G142" s="404"/>
      <c r="H142" s="395"/>
      <c r="I142" s="394"/>
      <c r="J142" s="145"/>
    </row>
    <row r="143" spans="1:10" ht="75">
      <c r="A143" s="62"/>
      <c r="B143" s="56" t="s">
        <v>394</v>
      </c>
      <c r="C143" s="56" t="s">
        <v>127</v>
      </c>
      <c r="D143" s="57"/>
      <c r="E143" s="57"/>
      <c r="F143" s="23"/>
      <c r="G143" s="23"/>
      <c r="H143" s="82"/>
      <c r="I143" s="53"/>
      <c r="J143" s="145"/>
    </row>
    <row r="144" spans="1:10" ht="150">
      <c r="A144" s="62"/>
      <c r="B144" s="56" t="s">
        <v>393</v>
      </c>
      <c r="C144" s="56" t="s">
        <v>125</v>
      </c>
      <c r="D144" s="55" t="s">
        <v>24</v>
      </c>
      <c r="E144" s="55" t="s">
        <v>24</v>
      </c>
      <c r="F144" s="22">
        <v>1</v>
      </c>
      <c r="G144" s="22">
        <v>2</v>
      </c>
      <c r="H144" s="16">
        <v>2</v>
      </c>
      <c r="I144" s="62">
        <v>2</v>
      </c>
      <c r="J144" s="145"/>
    </row>
    <row r="145" spans="1:10" ht="56.25">
      <c r="A145" s="62"/>
      <c r="B145" s="56" t="s">
        <v>392</v>
      </c>
      <c r="C145" s="56" t="s">
        <v>123</v>
      </c>
      <c r="D145" s="55" t="s">
        <v>24</v>
      </c>
      <c r="E145" s="55" t="s">
        <v>24</v>
      </c>
      <c r="F145" s="60">
        <v>1</v>
      </c>
      <c r="G145" s="60">
        <v>2</v>
      </c>
      <c r="H145" s="16">
        <v>2</v>
      </c>
      <c r="I145" s="62">
        <v>2</v>
      </c>
      <c r="J145" s="145"/>
    </row>
    <row r="146" spans="1:10" ht="21" customHeight="1">
      <c r="A146" s="333"/>
      <c r="B146" s="47" t="s">
        <v>391</v>
      </c>
      <c r="C146" s="364" t="s">
        <v>513</v>
      </c>
      <c r="D146" s="345" t="s">
        <v>24</v>
      </c>
      <c r="E146" s="345" t="s">
        <v>24</v>
      </c>
      <c r="F146" s="349">
        <v>1</v>
      </c>
      <c r="G146" s="349">
        <v>2</v>
      </c>
      <c r="H146" s="334">
        <v>1</v>
      </c>
      <c r="I146" s="349">
        <v>2</v>
      </c>
      <c r="J146" s="145"/>
    </row>
    <row r="147" spans="1:10" ht="37.5">
      <c r="A147" s="333"/>
      <c r="B147" s="48" t="s">
        <v>389</v>
      </c>
      <c r="C147" s="366"/>
      <c r="D147" s="345"/>
      <c r="E147" s="345"/>
      <c r="F147" s="371"/>
      <c r="G147" s="371"/>
      <c r="H147" s="348"/>
      <c r="I147" s="371"/>
      <c r="J147" s="145"/>
    </row>
    <row r="148" spans="1:10">
      <c r="A148" s="333"/>
      <c r="B148" s="49" t="s">
        <v>388</v>
      </c>
      <c r="C148" s="365"/>
      <c r="D148" s="345"/>
      <c r="E148" s="345"/>
      <c r="F148" s="350"/>
      <c r="G148" s="350"/>
      <c r="H148" s="335"/>
      <c r="I148" s="350"/>
      <c r="J148" s="145"/>
    </row>
    <row r="149" spans="1:10" ht="75.75">
      <c r="A149" s="62"/>
      <c r="B149" s="149" t="s">
        <v>387</v>
      </c>
      <c r="C149" s="149" t="s">
        <v>119</v>
      </c>
      <c r="D149" s="55" t="s">
        <v>24</v>
      </c>
      <c r="E149" s="55" t="s">
        <v>24</v>
      </c>
      <c r="F149" s="60">
        <v>1</v>
      </c>
      <c r="G149" s="60">
        <v>2</v>
      </c>
      <c r="H149" s="16">
        <v>2</v>
      </c>
      <c r="I149" s="62">
        <v>2</v>
      </c>
      <c r="J149" s="145"/>
    </row>
    <row r="150" spans="1:10" ht="37.5">
      <c r="A150" s="333"/>
      <c r="B150" s="47" t="s">
        <v>386</v>
      </c>
      <c r="C150" s="47" t="s">
        <v>117</v>
      </c>
      <c r="D150" s="345" t="s">
        <v>24</v>
      </c>
      <c r="E150" s="345" t="s">
        <v>24</v>
      </c>
      <c r="F150" s="349">
        <v>1</v>
      </c>
      <c r="G150" s="349">
        <v>2</v>
      </c>
      <c r="H150" s="334">
        <v>2</v>
      </c>
      <c r="I150" s="349">
        <v>2</v>
      </c>
      <c r="J150" s="145"/>
    </row>
    <row r="151" spans="1:10">
      <c r="A151" s="333"/>
      <c r="B151" s="48" t="s">
        <v>116</v>
      </c>
      <c r="C151" s="48" t="s">
        <v>115</v>
      </c>
      <c r="D151" s="345"/>
      <c r="E151" s="345"/>
      <c r="F151" s="371"/>
      <c r="G151" s="371"/>
      <c r="H151" s="348"/>
      <c r="I151" s="371"/>
      <c r="J151" s="145"/>
    </row>
    <row r="152" spans="1:10" ht="37.5">
      <c r="A152" s="333"/>
      <c r="B152" s="153"/>
      <c r="C152" s="48" t="s">
        <v>114</v>
      </c>
      <c r="D152" s="345"/>
      <c r="E152" s="345"/>
      <c r="F152" s="371"/>
      <c r="G152" s="371"/>
      <c r="H152" s="348"/>
      <c r="I152" s="371"/>
      <c r="J152" s="145"/>
    </row>
    <row r="153" spans="1:10" ht="37.5">
      <c r="A153" s="333"/>
      <c r="B153" s="153"/>
      <c r="C153" s="48" t="s">
        <v>113</v>
      </c>
      <c r="D153" s="345"/>
      <c r="E153" s="345"/>
      <c r="F153" s="371"/>
      <c r="G153" s="371"/>
      <c r="H153" s="348"/>
      <c r="I153" s="371"/>
      <c r="J153" s="145"/>
    </row>
    <row r="154" spans="1:10" ht="37.5">
      <c r="A154" s="333"/>
      <c r="B154" s="153"/>
      <c r="C154" s="48" t="s">
        <v>385</v>
      </c>
      <c r="D154" s="345"/>
      <c r="E154" s="345"/>
      <c r="F154" s="371"/>
      <c r="G154" s="371"/>
      <c r="H154" s="348"/>
      <c r="I154" s="371"/>
      <c r="J154" s="145"/>
    </row>
    <row r="155" spans="1:10" ht="37.5">
      <c r="A155" s="333"/>
      <c r="B155" s="152"/>
      <c r="C155" s="49" t="s">
        <v>384</v>
      </c>
      <c r="D155" s="345"/>
      <c r="E155" s="345"/>
      <c r="F155" s="350"/>
      <c r="G155" s="350"/>
      <c r="H155" s="335"/>
      <c r="I155" s="350"/>
      <c r="J155" s="145"/>
    </row>
    <row r="156" spans="1:10" ht="93.75">
      <c r="A156" s="62">
        <v>19</v>
      </c>
      <c r="B156" s="56" t="s">
        <v>383</v>
      </c>
      <c r="C156" s="67"/>
      <c r="D156" s="151"/>
      <c r="E156" s="151"/>
      <c r="F156" s="150"/>
      <c r="G156" s="150"/>
      <c r="H156" s="82"/>
      <c r="I156" s="53"/>
      <c r="J156" s="145"/>
    </row>
    <row r="157" spans="1:10" ht="56.25">
      <c r="A157" s="62"/>
      <c r="B157" s="56" t="s">
        <v>382</v>
      </c>
      <c r="C157" s="56" t="s">
        <v>107</v>
      </c>
      <c r="D157" s="55" t="s">
        <v>24</v>
      </c>
      <c r="E157" s="55" t="s">
        <v>24</v>
      </c>
      <c r="F157" s="60">
        <v>1</v>
      </c>
      <c r="G157" s="60">
        <v>2</v>
      </c>
      <c r="H157" s="16">
        <v>2</v>
      </c>
      <c r="I157" s="62">
        <v>2</v>
      </c>
      <c r="J157" s="145"/>
    </row>
    <row r="158" spans="1:10" ht="37.5">
      <c r="A158" s="62"/>
      <c r="B158" s="56" t="s">
        <v>381</v>
      </c>
      <c r="C158" s="149" t="s">
        <v>23</v>
      </c>
      <c r="D158" s="55" t="s">
        <v>24</v>
      </c>
      <c r="E158" s="55" t="s">
        <v>24</v>
      </c>
      <c r="F158" s="60">
        <v>2</v>
      </c>
      <c r="G158" s="60">
        <v>2</v>
      </c>
      <c r="H158" s="16">
        <v>2</v>
      </c>
      <c r="I158" s="62">
        <v>2</v>
      </c>
      <c r="J158" s="145"/>
    </row>
    <row r="159" spans="1:10" ht="37.5">
      <c r="A159" s="62"/>
      <c r="B159" s="56" t="s">
        <v>380</v>
      </c>
      <c r="C159" s="149" t="s">
        <v>23</v>
      </c>
      <c r="D159" s="55" t="s">
        <v>24</v>
      </c>
      <c r="E159" s="55" t="s">
        <v>24</v>
      </c>
      <c r="F159" s="60">
        <v>2</v>
      </c>
      <c r="G159" s="60">
        <v>2</v>
      </c>
      <c r="H159" s="16">
        <v>2</v>
      </c>
      <c r="I159" s="62">
        <v>2</v>
      </c>
      <c r="J159" s="145"/>
    </row>
    <row r="160" spans="1:10" ht="37.5">
      <c r="A160" s="62"/>
      <c r="B160" s="56" t="s">
        <v>379</v>
      </c>
      <c r="C160" s="149" t="s">
        <v>23</v>
      </c>
      <c r="D160" s="55" t="s">
        <v>24</v>
      </c>
      <c r="E160" s="55" t="s">
        <v>24</v>
      </c>
      <c r="F160" s="60">
        <v>2</v>
      </c>
      <c r="G160" s="60">
        <v>2</v>
      </c>
      <c r="H160" s="16">
        <v>2</v>
      </c>
      <c r="I160" s="62">
        <v>2</v>
      </c>
      <c r="J160" s="145"/>
    </row>
    <row r="161" spans="1:10" ht="75">
      <c r="A161" s="62">
        <v>20</v>
      </c>
      <c r="B161" s="56" t="s">
        <v>378</v>
      </c>
      <c r="C161" s="149" t="s">
        <v>23</v>
      </c>
      <c r="D161" s="148" t="s">
        <v>23</v>
      </c>
      <c r="E161" s="148" t="s">
        <v>23</v>
      </c>
      <c r="F161" s="147" t="s">
        <v>23</v>
      </c>
      <c r="G161" s="147" t="s">
        <v>23</v>
      </c>
      <c r="H161" s="82"/>
      <c r="I161" s="53"/>
      <c r="J161" s="145"/>
    </row>
    <row r="162" spans="1:10" ht="37.5">
      <c r="A162" s="333"/>
      <c r="B162" s="47" t="s">
        <v>377</v>
      </c>
      <c r="C162" s="393" t="s">
        <v>23</v>
      </c>
      <c r="D162" s="345" t="s">
        <v>24</v>
      </c>
      <c r="E162" s="345" t="s">
        <v>24</v>
      </c>
      <c r="F162" s="349">
        <v>2</v>
      </c>
      <c r="G162" s="349">
        <v>2</v>
      </c>
      <c r="H162" s="334">
        <v>2</v>
      </c>
      <c r="I162" s="349">
        <v>2</v>
      </c>
      <c r="J162" s="145"/>
    </row>
    <row r="163" spans="1:10" ht="37.5">
      <c r="A163" s="333"/>
      <c r="B163" s="48" t="s">
        <v>376</v>
      </c>
      <c r="C163" s="393"/>
      <c r="D163" s="345"/>
      <c r="E163" s="345"/>
      <c r="F163" s="371"/>
      <c r="G163" s="371"/>
      <c r="H163" s="348"/>
      <c r="I163" s="371"/>
      <c r="J163" s="145"/>
    </row>
    <row r="164" spans="1:10" ht="37.5">
      <c r="A164" s="333"/>
      <c r="B164" s="49" t="s">
        <v>375</v>
      </c>
      <c r="C164" s="393"/>
      <c r="D164" s="345"/>
      <c r="E164" s="345"/>
      <c r="F164" s="350"/>
      <c r="G164" s="350"/>
      <c r="H164" s="335"/>
      <c r="I164" s="350"/>
      <c r="J164" s="145"/>
    </row>
    <row r="165" spans="1:10" ht="21" customHeight="1">
      <c r="A165" s="333"/>
      <c r="B165" s="47" t="s">
        <v>374</v>
      </c>
      <c r="C165" s="364" t="s">
        <v>100</v>
      </c>
      <c r="D165" s="345" t="s">
        <v>24</v>
      </c>
      <c r="E165" s="345" t="s">
        <v>24</v>
      </c>
      <c r="F165" s="349">
        <v>1</v>
      </c>
      <c r="G165" s="349">
        <v>2</v>
      </c>
      <c r="H165" s="334">
        <v>2</v>
      </c>
      <c r="I165" s="349">
        <v>2</v>
      </c>
      <c r="J165" s="145"/>
    </row>
    <row r="166" spans="1:10">
      <c r="A166" s="333"/>
      <c r="B166" s="49" t="s">
        <v>373</v>
      </c>
      <c r="C166" s="365"/>
      <c r="D166" s="345"/>
      <c r="E166" s="345"/>
      <c r="F166" s="350"/>
      <c r="G166" s="350"/>
      <c r="H166" s="335"/>
      <c r="I166" s="350"/>
      <c r="J166" s="145"/>
    </row>
    <row r="167" spans="1:10" ht="21" customHeight="1">
      <c r="A167" s="333"/>
      <c r="B167" s="364" t="s">
        <v>372</v>
      </c>
      <c r="C167" s="47" t="s">
        <v>371</v>
      </c>
      <c r="D167" s="345" t="s">
        <v>24</v>
      </c>
      <c r="E167" s="345" t="s">
        <v>24</v>
      </c>
      <c r="F167" s="349">
        <v>1</v>
      </c>
      <c r="G167" s="349">
        <v>2</v>
      </c>
      <c r="H167" s="334">
        <v>2</v>
      </c>
      <c r="I167" s="349">
        <v>2</v>
      </c>
      <c r="J167" s="145"/>
    </row>
    <row r="168" spans="1:10" ht="37.5">
      <c r="A168" s="333"/>
      <c r="B168" s="366"/>
      <c r="C168" s="48" t="s">
        <v>370</v>
      </c>
      <c r="D168" s="345"/>
      <c r="E168" s="345"/>
      <c r="F168" s="371"/>
      <c r="G168" s="371"/>
      <c r="H168" s="348"/>
      <c r="I168" s="371"/>
      <c r="J168" s="145"/>
    </row>
    <row r="169" spans="1:10" ht="37.5">
      <c r="A169" s="333"/>
      <c r="B169" s="366"/>
      <c r="C169" s="48" t="s">
        <v>369</v>
      </c>
      <c r="D169" s="345"/>
      <c r="E169" s="345"/>
      <c r="F169" s="371"/>
      <c r="G169" s="371"/>
      <c r="H169" s="348"/>
      <c r="I169" s="371"/>
      <c r="J169" s="145"/>
    </row>
    <row r="170" spans="1:10" ht="37.5">
      <c r="A170" s="333"/>
      <c r="B170" s="365"/>
      <c r="C170" s="49" t="s">
        <v>368</v>
      </c>
      <c r="D170" s="345"/>
      <c r="E170" s="345"/>
      <c r="F170" s="350"/>
      <c r="G170" s="350"/>
      <c r="H170" s="335"/>
      <c r="I170" s="350"/>
      <c r="J170" s="145"/>
    </row>
    <row r="171" spans="1:10" ht="112.5">
      <c r="A171" s="62"/>
      <c r="B171" s="56" t="s">
        <v>367</v>
      </c>
      <c r="C171" s="56" t="s">
        <v>93</v>
      </c>
      <c r="D171" s="55" t="s">
        <v>24</v>
      </c>
      <c r="E171" s="55" t="s">
        <v>24</v>
      </c>
      <c r="F171" s="60">
        <v>1</v>
      </c>
      <c r="G171" s="60">
        <v>2</v>
      </c>
      <c r="H171" s="16">
        <v>2</v>
      </c>
      <c r="I171" s="62">
        <v>1</v>
      </c>
      <c r="J171" s="145"/>
    </row>
    <row r="172" spans="1:10" ht="21" customHeight="1">
      <c r="A172" s="333">
        <v>21</v>
      </c>
      <c r="B172" s="47" t="s">
        <v>366</v>
      </c>
      <c r="C172" s="364" t="s">
        <v>91</v>
      </c>
      <c r="D172" s="345" t="s">
        <v>24</v>
      </c>
      <c r="E172" s="345" t="s">
        <v>24</v>
      </c>
      <c r="F172" s="349">
        <v>1</v>
      </c>
      <c r="G172" s="349">
        <v>2</v>
      </c>
      <c r="H172" s="334">
        <v>2</v>
      </c>
      <c r="I172" s="349">
        <v>2</v>
      </c>
      <c r="J172" s="145"/>
    </row>
    <row r="173" spans="1:10">
      <c r="A173" s="333"/>
      <c r="B173" s="49" t="s">
        <v>365</v>
      </c>
      <c r="C173" s="365"/>
      <c r="D173" s="345"/>
      <c r="E173" s="345"/>
      <c r="F173" s="350"/>
      <c r="G173" s="350"/>
      <c r="H173" s="335"/>
      <c r="I173" s="350"/>
      <c r="J173" s="145"/>
    </row>
    <row r="174" spans="1:10" ht="37.5">
      <c r="A174" s="333">
        <v>22</v>
      </c>
      <c r="B174" s="47" t="s">
        <v>364</v>
      </c>
      <c r="C174" s="393" t="s">
        <v>23</v>
      </c>
      <c r="D174" s="345" t="s">
        <v>24</v>
      </c>
      <c r="E174" s="345" t="s">
        <v>24</v>
      </c>
      <c r="F174" s="349">
        <v>2</v>
      </c>
      <c r="G174" s="349">
        <v>2</v>
      </c>
      <c r="H174" s="334">
        <v>2</v>
      </c>
      <c r="I174" s="349"/>
      <c r="J174" s="145"/>
    </row>
    <row r="175" spans="1:10" ht="37.5">
      <c r="A175" s="333"/>
      <c r="B175" s="49" t="s">
        <v>363</v>
      </c>
      <c r="C175" s="393"/>
      <c r="D175" s="345"/>
      <c r="E175" s="345"/>
      <c r="F175" s="350"/>
      <c r="G175" s="350"/>
      <c r="H175" s="335"/>
      <c r="I175" s="350"/>
      <c r="J175" s="145"/>
    </row>
    <row r="176" spans="1:10" ht="22.5" customHeight="1">
      <c r="A176" s="322" t="s">
        <v>16</v>
      </c>
      <c r="B176" s="323"/>
      <c r="C176" s="324"/>
      <c r="D176" s="146" t="s">
        <v>23</v>
      </c>
      <c r="E176" s="146" t="s">
        <v>23</v>
      </c>
      <c r="F176" s="66">
        <f>SUM(F75:F91,F93:F124,F126:F129,F131:F175)</f>
        <v>55</v>
      </c>
      <c r="G176" s="66">
        <f>SUM(G75:G91,G93:G124,G126:G129,G131:G175)</f>
        <v>92</v>
      </c>
      <c r="H176" s="21">
        <f>SUM(H75:H91,H93:H124,H126:H129,H131:H175)</f>
        <v>90</v>
      </c>
      <c r="I176" s="21">
        <f>SUM(I75:I91,I93:I124,I126:I129,I131:I175)</f>
        <v>88</v>
      </c>
      <c r="J176" s="145"/>
    </row>
    <row r="177" spans="1:13" ht="204.75" customHeight="1">
      <c r="A177" s="113"/>
      <c r="B177" s="114"/>
      <c r="C177" s="114"/>
      <c r="D177" s="113"/>
      <c r="E177" s="113"/>
      <c r="F177" s="113"/>
      <c r="G177" s="113"/>
      <c r="H177" s="113"/>
      <c r="I177" s="113"/>
    </row>
    <row r="178" spans="1:13">
      <c r="A178" s="367" t="s">
        <v>362</v>
      </c>
      <c r="B178" s="367"/>
      <c r="C178" s="367"/>
      <c r="D178" s="367"/>
      <c r="E178" s="367"/>
      <c r="F178" s="367"/>
      <c r="G178" s="367"/>
      <c r="H178" s="367"/>
      <c r="I178" s="367"/>
    </row>
    <row r="179" spans="1:13" ht="21.75" customHeight="1">
      <c r="A179" s="363" t="s">
        <v>359</v>
      </c>
      <c r="B179" s="363"/>
      <c r="C179" s="363"/>
      <c r="D179" s="363"/>
      <c r="E179" s="363"/>
      <c r="F179" s="363"/>
      <c r="G179" s="363"/>
      <c r="H179" s="363"/>
      <c r="I179" s="363"/>
      <c r="J179" s="144"/>
      <c r="K179" s="144"/>
      <c r="L179" s="144"/>
    </row>
    <row r="180" spans="1:13" ht="93.75">
      <c r="A180" s="131">
        <v>1</v>
      </c>
      <c r="B180" s="130" t="s">
        <v>76</v>
      </c>
      <c r="C180" s="126" t="s">
        <v>358</v>
      </c>
      <c r="D180" s="129" t="s">
        <v>24</v>
      </c>
      <c r="E180" s="129" t="s">
        <v>24</v>
      </c>
      <c r="F180" s="126">
        <v>1</v>
      </c>
      <c r="G180" s="126">
        <v>2</v>
      </c>
      <c r="H180" s="142">
        <v>2</v>
      </c>
      <c r="I180" s="126">
        <v>2</v>
      </c>
      <c r="J180" s="118"/>
      <c r="K180" s="118"/>
      <c r="L180" s="124" t="s">
        <v>23</v>
      </c>
    </row>
    <row r="181" spans="1:13" ht="37.5">
      <c r="A181" s="131">
        <v>2</v>
      </c>
      <c r="B181" s="130" t="s">
        <v>74</v>
      </c>
      <c r="C181" s="130" t="s">
        <v>73</v>
      </c>
      <c r="D181" s="129" t="s">
        <v>24</v>
      </c>
      <c r="E181" s="129" t="s">
        <v>24</v>
      </c>
      <c r="F181" s="126">
        <v>1</v>
      </c>
      <c r="G181" s="126">
        <v>2</v>
      </c>
      <c r="H181" s="142">
        <v>2</v>
      </c>
      <c r="I181" s="126">
        <v>2</v>
      </c>
      <c r="J181" s="118"/>
      <c r="K181" s="118"/>
      <c r="L181" s="124" t="s">
        <v>23</v>
      </c>
    </row>
    <row r="182" spans="1:13" ht="21" customHeight="1">
      <c r="A182" s="329">
        <v>3</v>
      </c>
      <c r="B182" s="121" t="s">
        <v>357</v>
      </c>
      <c r="C182" s="319" t="s">
        <v>71</v>
      </c>
      <c r="D182" s="320" t="s">
        <v>24</v>
      </c>
      <c r="E182" s="320" t="s">
        <v>24</v>
      </c>
      <c r="F182" s="352">
        <v>1</v>
      </c>
      <c r="G182" s="316">
        <v>2</v>
      </c>
      <c r="H182" s="330">
        <v>2</v>
      </c>
      <c r="I182" s="352">
        <v>2</v>
      </c>
      <c r="J182" s="118"/>
      <c r="K182" s="118"/>
      <c r="L182" s="362" t="s">
        <v>23</v>
      </c>
    </row>
    <row r="183" spans="1:13" ht="37.5">
      <c r="A183" s="329"/>
      <c r="B183" s="120" t="s">
        <v>356</v>
      </c>
      <c r="C183" s="319"/>
      <c r="D183" s="320"/>
      <c r="E183" s="320"/>
      <c r="F183" s="352"/>
      <c r="G183" s="317"/>
      <c r="H183" s="331"/>
      <c r="I183" s="352"/>
      <c r="J183" s="118"/>
      <c r="K183" s="118"/>
      <c r="L183" s="362"/>
    </row>
    <row r="184" spans="1:13" ht="37.5">
      <c r="A184" s="329"/>
      <c r="B184" s="119" t="s">
        <v>355</v>
      </c>
      <c r="C184" s="319"/>
      <c r="D184" s="320"/>
      <c r="E184" s="320"/>
      <c r="F184" s="352"/>
      <c r="G184" s="318"/>
      <c r="H184" s="332"/>
      <c r="I184" s="352"/>
      <c r="J184" s="118"/>
      <c r="K184" s="118"/>
      <c r="L184" s="362"/>
    </row>
    <row r="185" spans="1:13" ht="37.5">
      <c r="A185" s="329">
        <v>4</v>
      </c>
      <c r="B185" s="121" t="s">
        <v>354</v>
      </c>
      <c r="C185" s="319" t="s">
        <v>23</v>
      </c>
      <c r="D185" s="320" t="s">
        <v>24</v>
      </c>
      <c r="E185" s="320" t="s">
        <v>24</v>
      </c>
      <c r="F185" s="352">
        <v>2</v>
      </c>
      <c r="G185" s="316">
        <v>2</v>
      </c>
      <c r="H185" s="330">
        <v>2</v>
      </c>
      <c r="I185" s="352">
        <v>2</v>
      </c>
      <c r="J185" s="118"/>
      <c r="K185" s="118"/>
      <c r="L185" s="362" t="s">
        <v>23</v>
      </c>
    </row>
    <row r="186" spans="1:13">
      <c r="A186" s="329"/>
      <c r="B186" s="119" t="s">
        <v>353</v>
      </c>
      <c r="C186" s="319"/>
      <c r="D186" s="320"/>
      <c r="E186" s="320"/>
      <c r="F186" s="352"/>
      <c r="G186" s="318"/>
      <c r="H186" s="332"/>
      <c r="I186" s="352"/>
      <c r="J186" s="118"/>
      <c r="K186" s="118"/>
      <c r="L186" s="362"/>
    </row>
    <row r="187" spans="1:13" ht="21.75" customHeight="1">
      <c r="A187" s="342" t="s">
        <v>352</v>
      </c>
      <c r="B187" s="343"/>
      <c r="C187" s="343"/>
      <c r="D187" s="343"/>
      <c r="E187" s="343"/>
      <c r="F187" s="343"/>
      <c r="G187" s="343"/>
      <c r="H187" s="343"/>
      <c r="I187" s="343"/>
      <c r="J187" s="137"/>
      <c r="K187" s="137"/>
      <c r="L187" s="137"/>
      <c r="M187" s="2"/>
    </row>
    <row r="188" spans="1:13" ht="56.25">
      <c r="A188" s="131" t="s">
        <v>23</v>
      </c>
      <c r="B188" s="130" t="s">
        <v>351</v>
      </c>
      <c r="C188" s="130" t="s">
        <v>23</v>
      </c>
      <c r="D188" s="143" t="s">
        <v>23</v>
      </c>
      <c r="E188" s="143" t="s">
        <v>23</v>
      </c>
      <c r="F188" s="143" t="s">
        <v>23</v>
      </c>
      <c r="G188" s="143" t="s">
        <v>23</v>
      </c>
      <c r="H188" s="73"/>
      <c r="I188" s="143" t="s">
        <v>23</v>
      </c>
      <c r="J188" s="118"/>
      <c r="K188" s="118"/>
      <c r="L188" s="124" t="s">
        <v>23</v>
      </c>
    </row>
    <row r="189" spans="1:13">
      <c r="A189" s="131">
        <v>5</v>
      </c>
      <c r="B189" s="130" t="s">
        <v>350</v>
      </c>
      <c r="C189" s="130" t="s">
        <v>55</v>
      </c>
      <c r="D189" s="129" t="s">
        <v>24</v>
      </c>
      <c r="E189" s="129" t="s">
        <v>24</v>
      </c>
      <c r="F189" s="126">
        <v>1</v>
      </c>
      <c r="G189" s="126">
        <v>2</v>
      </c>
      <c r="H189" s="142">
        <v>2</v>
      </c>
      <c r="I189" s="126">
        <v>2</v>
      </c>
      <c r="J189" s="118"/>
      <c r="K189" s="118"/>
      <c r="L189" s="124" t="s">
        <v>23</v>
      </c>
    </row>
    <row r="190" spans="1:13" ht="37.5">
      <c r="A190" s="131">
        <v>6</v>
      </c>
      <c r="B190" s="130" t="s">
        <v>349</v>
      </c>
      <c r="C190" s="130" t="s">
        <v>55</v>
      </c>
      <c r="D190" s="129" t="s">
        <v>24</v>
      </c>
      <c r="E190" s="129" t="s">
        <v>24</v>
      </c>
      <c r="F190" s="126">
        <v>1</v>
      </c>
      <c r="G190" s="126">
        <v>2</v>
      </c>
      <c r="H190" s="142">
        <v>2</v>
      </c>
      <c r="I190" s="126">
        <v>2</v>
      </c>
      <c r="J190" s="118"/>
      <c r="K190" s="118"/>
      <c r="L190" s="124" t="s">
        <v>23</v>
      </c>
    </row>
    <row r="191" spans="1:13" ht="37.5">
      <c r="A191" s="131">
        <v>7</v>
      </c>
      <c r="B191" s="130" t="s">
        <v>348</v>
      </c>
      <c r="C191" s="130" t="s">
        <v>55</v>
      </c>
      <c r="D191" s="129" t="s">
        <v>24</v>
      </c>
      <c r="E191" s="129" t="s">
        <v>24</v>
      </c>
      <c r="F191" s="126">
        <v>1</v>
      </c>
      <c r="G191" s="126">
        <v>2</v>
      </c>
      <c r="H191" s="142">
        <v>2</v>
      </c>
      <c r="I191" s="126">
        <v>2</v>
      </c>
      <c r="J191" s="118"/>
      <c r="K191" s="118"/>
      <c r="L191" s="124" t="s">
        <v>23</v>
      </c>
    </row>
    <row r="192" spans="1:13" ht="37.5">
      <c r="A192" s="131">
        <v>8</v>
      </c>
      <c r="B192" s="130" t="s">
        <v>347</v>
      </c>
      <c r="C192" s="130" t="s">
        <v>55</v>
      </c>
      <c r="D192" s="129" t="s">
        <v>24</v>
      </c>
      <c r="E192" s="129" t="s">
        <v>24</v>
      </c>
      <c r="F192" s="126">
        <v>1</v>
      </c>
      <c r="G192" s="126">
        <v>2</v>
      </c>
      <c r="H192" s="142">
        <v>2</v>
      </c>
      <c r="I192" s="126">
        <v>2</v>
      </c>
      <c r="J192" s="118"/>
      <c r="K192" s="118"/>
      <c r="L192" s="124" t="s">
        <v>23</v>
      </c>
    </row>
    <row r="193" spans="1:12" ht="56.25">
      <c r="A193" s="131">
        <v>9</v>
      </c>
      <c r="B193" s="130" t="s">
        <v>346</v>
      </c>
      <c r="C193" s="130" t="s">
        <v>55</v>
      </c>
      <c r="D193" s="129" t="s">
        <v>24</v>
      </c>
      <c r="E193" s="129" t="s">
        <v>24</v>
      </c>
      <c r="F193" s="126">
        <v>1</v>
      </c>
      <c r="G193" s="126">
        <v>2</v>
      </c>
      <c r="H193" s="142">
        <v>2</v>
      </c>
      <c r="I193" s="126">
        <v>2</v>
      </c>
      <c r="J193" s="118"/>
      <c r="K193" s="118"/>
      <c r="L193" s="124" t="s">
        <v>23</v>
      </c>
    </row>
    <row r="194" spans="1:12">
      <c r="A194" s="131">
        <v>10</v>
      </c>
      <c r="B194" s="130" t="s">
        <v>61</v>
      </c>
      <c r="C194" s="130" t="s">
        <v>55</v>
      </c>
      <c r="D194" s="129" t="s">
        <v>24</v>
      </c>
      <c r="E194" s="129" t="s">
        <v>24</v>
      </c>
      <c r="F194" s="126">
        <v>1</v>
      </c>
      <c r="G194" s="126">
        <v>2</v>
      </c>
      <c r="H194" s="142">
        <v>2</v>
      </c>
      <c r="I194" s="126">
        <v>2</v>
      </c>
      <c r="J194" s="118"/>
      <c r="K194" s="118"/>
      <c r="L194" s="124" t="s">
        <v>23</v>
      </c>
    </row>
    <row r="195" spans="1:12" ht="56.25">
      <c r="A195" s="131">
        <v>11</v>
      </c>
      <c r="B195" s="130" t="s">
        <v>345</v>
      </c>
      <c r="C195" s="130" t="s">
        <v>23</v>
      </c>
      <c r="D195" s="129" t="s">
        <v>24</v>
      </c>
      <c r="E195" s="129" t="s">
        <v>24</v>
      </c>
      <c r="F195" s="126">
        <v>2</v>
      </c>
      <c r="G195" s="126">
        <v>2</v>
      </c>
      <c r="H195" s="142">
        <v>2</v>
      </c>
      <c r="I195" s="126">
        <v>2</v>
      </c>
      <c r="J195" s="118"/>
      <c r="K195" s="118"/>
      <c r="L195" s="124" t="s">
        <v>23</v>
      </c>
    </row>
    <row r="196" spans="1:12" ht="37.5">
      <c r="A196" s="131">
        <v>12</v>
      </c>
      <c r="B196" s="130" t="s">
        <v>59</v>
      </c>
      <c r="C196" s="130" t="s">
        <v>58</v>
      </c>
      <c r="D196" s="129" t="s">
        <v>24</v>
      </c>
      <c r="E196" s="129" t="s">
        <v>24</v>
      </c>
      <c r="F196" s="126">
        <v>1</v>
      </c>
      <c r="G196" s="126">
        <v>2</v>
      </c>
      <c r="H196" s="142">
        <v>2</v>
      </c>
      <c r="I196" s="126">
        <v>2</v>
      </c>
      <c r="J196" s="118"/>
      <c r="K196" s="118"/>
      <c r="L196" s="124" t="s">
        <v>23</v>
      </c>
    </row>
    <row r="197" spans="1:12" ht="93.75">
      <c r="A197" s="131">
        <v>13</v>
      </c>
      <c r="B197" s="130" t="s">
        <v>344</v>
      </c>
      <c r="C197" s="130" t="s">
        <v>23</v>
      </c>
      <c r="D197" s="129" t="s">
        <v>24</v>
      </c>
      <c r="E197" s="129" t="s">
        <v>24</v>
      </c>
      <c r="F197" s="126">
        <v>2</v>
      </c>
      <c r="G197" s="126">
        <v>2</v>
      </c>
      <c r="H197" s="142">
        <v>2</v>
      </c>
      <c r="I197" s="138">
        <v>2</v>
      </c>
      <c r="J197" s="118"/>
      <c r="K197" s="118"/>
      <c r="L197" s="124" t="s">
        <v>23</v>
      </c>
    </row>
    <row r="198" spans="1:12" ht="37.5">
      <c r="A198" s="141">
        <v>14</v>
      </c>
      <c r="B198" s="121" t="s">
        <v>343</v>
      </c>
      <c r="C198" s="121" t="s">
        <v>55</v>
      </c>
      <c r="D198" s="140" t="s">
        <v>24</v>
      </c>
      <c r="E198" s="140" t="s">
        <v>24</v>
      </c>
      <c r="F198" s="138">
        <v>1</v>
      </c>
      <c r="G198" s="138">
        <v>2</v>
      </c>
      <c r="H198" s="139">
        <v>2</v>
      </c>
      <c r="I198" s="138">
        <v>2</v>
      </c>
      <c r="J198" s="118"/>
      <c r="K198" s="118"/>
      <c r="L198" s="124" t="s">
        <v>23</v>
      </c>
    </row>
    <row r="199" spans="1:12" ht="21.75" customHeight="1">
      <c r="A199" s="342" t="s">
        <v>342</v>
      </c>
      <c r="B199" s="343"/>
      <c r="C199" s="343"/>
      <c r="D199" s="343"/>
      <c r="E199" s="343"/>
      <c r="F199" s="343"/>
      <c r="G199" s="343"/>
      <c r="H199" s="343"/>
      <c r="I199" s="344"/>
      <c r="J199" s="137"/>
      <c r="K199" s="137"/>
      <c r="L199" s="137"/>
    </row>
    <row r="200" spans="1:12" ht="168.75">
      <c r="A200" s="354">
        <v>15</v>
      </c>
      <c r="B200" s="119" t="s">
        <v>53</v>
      </c>
      <c r="C200" s="119" t="s">
        <v>23</v>
      </c>
      <c r="D200" s="135" t="s">
        <v>24</v>
      </c>
      <c r="E200" s="135" t="s">
        <v>24</v>
      </c>
      <c r="F200" s="132">
        <v>2</v>
      </c>
      <c r="G200" s="126">
        <v>2</v>
      </c>
      <c r="H200" s="142">
        <v>2</v>
      </c>
      <c r="I200" s="132">
        <v>2</v>
      </c>
      <c r="J200" s="118"/>
      <c r="K200" s="118"/>
      <c r="L200" s="124" t="s">
        <v>23</v>
      </c>
    </row>
    <row r="201" spans="1:12" ht="37.5">
      <c r="A201" s="355"/>
      <c r="B201" s="121" t="s">
        <v>341</v>
      </c>
      <c r="C201" s="319" t="s">
        <v>23</v>
      </c>
      <c r="D201" s="353" t="s">
        <v>23</v>
      </c>
      <c r="E201" s="353" t="s">
        <v>23</v>
      </c>
      <c r="F201" s="353" t="s">
        <v>23</v>
      </c>
      <c r="G201" s="353" t="s">
        <v>23</v>
      </c>
      <c r="H201" s="337"/>
      <c r="I201" s="340" t="s">
        <v>23</v>
      </c>
      <c r="J201" s="118"/>
      <c r="K201" s="118"/>
      <c r="L201" s="362" t="s">
        <v>23</v>
      </c>
    </row>
    <row r="202" spans="1:12" ht="37.5">
      <c r="A202" s="356"/>
      <c r="B202" s="119" t="s">
        <v>340</v>
      </c>
      <c r="C202" s="319"/>
      <c r="D202" s="353"/>
      <c r="E202" s="353"/>
      <c r="F202" s="353"/>
      <c r="G202" s="353"/>
      <c r="H202" s="337"/>
      <c r="I202" s="341"/>
      <c r="J202" s="118"/>
      <c r="K202" s="118"/>
      <c r="L202" s="362"/>
    </row>
    <row r="203" spans="1:12">
      <c r="A203" s="131">
        <v>16</v>
      </c>
      <c r="B203" s="130" t="s">
        <v>339</v>
      </c>
      <c r="C203" s="130" t="s">
        <v>23</v>
      </c>
      <c r="D203" s="129" t="s">
        <v>24</v>
      </c>
      <c r="E203" s="129" t="s">
        <v>24</v>
      </c>
      <c r="F203" s="126">
        <v>2</v>
      </c>
      <c r="G203" s="126">
        <v>2</v>
      </c>
      <c r="H203" s="142">
        <v>2</v>
      </c>
      <c r="I203" s="126">
        <v>2</v>
      </c>
      <c r="J203" s="118"/>
      <c r="K203" s="118"/>
      <c r="L203" s="124" t="s">
        <v>23</v>
      </c>
    </row>
    <row r="204" spans="1:12">
      <c r="A204" s="131">
        <v>17</v>
      </c>
      <c r="B204" s="130" t="s">
        <v>338</v>
      </c>
      <c r="C204" s="130" t="s">
        <v>23</v>
      </c>
      <c r="D204" s="129" t="s">
        <v>24</v>
      </c>
      <c r="E204" s="129" t="s">
        <v>24</v>
      </c>
      <c r="F204" s="126">
        <v>2</v>
      </c>
      <c r="G204" s="126">
        <v>2</v>
      </c>
      <c r="H204" s="142">
        <v>2</v>
      </c>
      <c r="I204" s="126">
        <v>2</v>
      </c>
      <c r="J204" s="118"/>
      <c r="K204" s="118"/>
      <c r="L204" s="124" t="s">
        <v>23</v>
      </c>
    </row>
    <row r="205" spans="1:12">
      <c r="A205" s="141">
        <v>18</v>
      </c>
      <c r="B205" s="121" t="s">
        <v>337</v>
      </c>
      <c r="C205" s="121" t="s">
        <v>23</v>
      </c>
      <c r="D205" s="140" t="s">
        <v>24</v>
      </c>
      <c r="E205" s="140" t="s">
        <v>24</v>
      </c>
      <c r="F205" s="138">
        <v>2</v>
      </c>
      <c r="G205" s="138">
        <v>2</v>
      </c>
      <c r="H205" s="139">
        <v>2</v>
      </c>
      <c r="I205" s="138">
        <v>2</v>
      </c>
      <c r="J205" s="118"/>
      <c r="K205" s="118"/>
      <c r="L205" s="124" t="s">
        <v>23</v>
      </c>
    </row>
    <row r="206" spans="1:12" ht="21.75" customHeight="1">
      <c r="A206" s="342" t="s">
        <v>336</v>
      </c>
      <c r="B206" s="343"/>
      <c r="C206" s="343"/>
      <c r="D206" s="343"/>
      <c r="E206" s="343"/>
      <c r="F206" s="343"/>
      <c r="G206" s="343"/>
      <c r="H206" s="343"/>
      <c r="I206" s="344"/>
      <c r="J206" s="137"/>
      <c r="K206" s="137"/>
      <c r="L206" s="137"/>
    </row>
    <row r="207" spans="1:12" ht="150">
      <c r="A207" s="136">
        <v>19</v>
      </c>
      <c r="B207" s="119" t="s">
        <v>47</v>
      </c>
      <c r="C207" s="119" t="s">
        <v>46</v>
      </c>
      <c r="D207" s="135" t="s">
        <v>24</v>
      </c>
      <c r="E207" s="135" t="s">
        <v>24</v>
      </c>
      <c r="F207" s="132">
        <v>1</v>
      </c>
      <c r="G207" s="126">
        <v>2</v>
      </c>
      <c r="H207" s="142">
        <v>2</v>
      </c>
      <c r="I207" s="132">
        <v>2</v>
      </c>
      <c r="J207" s="118"/>
      <c r="K207" s="118"/>
      <c r="L207" s="124" t="s">
        <v>23</v>
      </c>
    </row>
    <row r="208" spans="1:12" ht="37.5">
      <c r="A208" s="131" t="s">
        <v>23</v>
      </c>
      <c r="B208" s="130" t="s">
        <v>335</v>
      </c>
      <c r="C208" s="130" t="s">
        <v>23</v>
      </c>
      <c r="D208" s="143" t="s">
        <v>23</v>
      </c>
      <c r="E208" s="143" t="s">
        <v>23</v>
      </c>
      <c r="F208" s="143" t="s">
        <v>23</v>
      </c>
      <c r="G208" s="143" t="s">
        <v>23</v>
      </c>
      <c r="H208" s="73"/>
      <c r="I208" s="143" t="s">
        <v>23</v>
      </c>
      <c r="J208" s="118"/>
      <c r="K208" s="118"/>
      <c r="L208" s="124" t="s">
        <v>23</v>
      </c>
    </row>
    <row r="209" spans="1:12">
      <c r="A209" s="131" t="s">
        <v>23</v>
      </c>
      <c r="B209" s="130" t="s">
        <v>334</v>
      </c>
      <c r="C209" s="130" t="s">
        <v>23</v>
      </c>
      <c r="D209" s="143" t="s">
        <v>23</v>
      </c>
      <c r="E209" s="143" t="s">
        <v>23</v>
      </c>
      <c r="F209" s="143" t="s">
        <v>23</v>
      </c>
      <c r="G209" s="143" t="s">
        <v>23</v>
      </c>
      <c r="H209" s="73"/>
      <c r="I209" s="143" t="s">
        <v>23</v>
      </c>
      <c r="J209" s="118"/>
      <c r="K209" s="118"/>
      <c r="L209" s="124" t="s">
        <v>23</v>
      </c>
    </row>
    <row r="210" spans="1:12">
      <c r="A210" s="131" t="s">
        <v>23</v>
      </c>
      <c r="B210" s="130" t="s">
        <v>333</v>
      </c>
      <c r="C210" s="130" t="s">
        <v>23</v>
      </c>
      <c r="D210" s="143" t="s">
        <v>23</v>
      </c>
      <c r="E210" s="143" t="s">
        <v>23</v>
      </c>
      <c r="F210" s="143" t="s">
        <v>23</v>
      </c>
      <c r="G210" s="143" t="s">
        <v>23</v>
      </c>
      <c r="H210" s="73"/>
      <c r="I210" s="143" t="s">
        <v>23</v>
      </c>
      <c r="J210" s="118"/>
      <c r="K210" s="118"/>
      <c r="L210" s="124" t="s">
        <v>23</v>
      </c>
    </row>
    <row r="211" spans="1:12">
      <c r="A211" s="131" t="s">
        <v>23</v>
      </c>
      <c r="B211" s="130" t="s">
        <v>332</v>
      </c>
      <c r="C211" s="130" t="s">
        <v>23</v>
      </c>
      <c r="D211" s="143" t="s">
        <v>23</v>
      </c>
      <c r="E211" s="143" t="s">
        <v>23</v>
      </c>
      <c r="F211" s="143" t="s">
        <v>23</v>
      </c>
      <c r="G211" s="143" t="s">
        <v>23</v>
      </c>
      <c r="H211" s="73"/>
      <c r="I211" s="143" t="s">
        <v>23</v>
      </c>
      <c r="J211" s="118"/>
      <c r="K211" s="118"/>
      <c r="L211" s="124" t="s">
        <v>23</v>
      </c>
    </row>
    <row r="212" spans="1:12" ht="75" customHeight="1">
      <c r="A212" s="131">
        <v>20</v>
      </c>
      <c r="B212" s="130" t="s">
        <v>41</v>
      </c>
      <c r="C212" s="130" t="s">
        <v>23</v>
      </c>
      <c r="D212" s="129" t="s">
        <v>24</v>
      </c>
      <c r="E212" s="129" t="s">
        <v>24</v>
      </c>
      <c r="F212" s="126">
        <v>2</v>
      </c>
      <c r="G212" s="126">
        <v>2</v>
      </c>
      <c r="H212" s="142">
        <v>2</v>
      </c>
      <c r="I212" s="126">
        <v>2</v>
      </c>
      <c r="J212" s="118"/>
      <c r="K212" s="118"/>
      <c r="L212" s="124" t="s">
        <v>23</v>
      </c>
    </row>
    <row r="213" spans="1:12" ht="56.25">
      <c r="A213" s="131">
        <v>21</v>
      </c>
      <c r="B213" s="130" t="s">
        <v>40</v>
      </c>
      <c r="C213" s="130" t="s">
        <v>23</v>
      </c>
      <c r="D213" s="129" t="s">
        <v>24</v>
      </c>
      <c r="E213" s="129" t="s">
        <v>24</v>
      </c>
      <c r="F213" s="126">
        <v>2</v>
      </c>
      <c r="G213" s="126">
        <v>2</v>
      </c>
      <c r="H213" s="142">
        <v>2</v>
      </c>
      <c r="I213" s="126">
        <v>2</v>
      </c>
      <c r="J213" s="118"/>
      <c r="K213" s="118"/>
      <c r="L213" s="124" t="s">
        <v>23</v>
      </c>
    </row>
    <row r="214" spans="1:12" ht="37.5">
      <c r="A214" s="329" t="s">
        <v>23</v>
      </c>
      <c r="B214" s="121" t="s">
        <v>331</v>
      </c>
      <c r="C214" s="329" t="s">
        <v>23</v>
      </c>
      <c r="D214" s="336" t="s">
        <v>23</v>
      </c>
      <c r="E214" s="336" t="s">
        <v>23</v>
      </c>
      <c r="F214" s="336" t="s">
        <v>23</v>
      </c>
      <c r="G214" s="339" t="s">
        <v>23</v>
      </c>
      <c r="H214" s="337"/>
      <c r="I214" s="340" t="s">
        <v>23</v>
      </c>
      <c r="J214" s="118"/>
      <c r="K214" s="118"/>
      <c r="L214" s="118" t="s">
        <v>23</v>
      </c>
    </row>
    <row r="215" spans="1:12" ht="37.5">
      <c r="A215" s="329"/>
      <c r="B215" s="119" t="s">
        <v>330</v>
      </c>
      <c r="C215" s="329"/>
      <c r="D215" s="336"/>
      <c r="E215" s="336"/>
      <c r="F215" s="336"/>
      <c r="G215" s="339"/>
      <c r="H215" s="337"/>
      <c r="I215" s="341"/>
      <c r="J215" s="118"/>
      <c r="K215" s="118"/>
      <c r="L215" s="118"/>
    </row>
    <row r="216" spans="1:12" ht="37.5">
      <c r="A216" s="131">
        <v>22</v>
      </c>
      <c r="B216" s="130" t="s">
        <v>329</v>
      </c>
      <c r="C216" s="131" t="s">
        <v>23</v>
      </c>
      <c r="D216" s="129" t="s">
        <v>24</v>
      </c>
      <c r="E216" s="129" t="s">
        <v>24</v>
      </c>
      <c r="F216" s="126">
        <v>2</v>
      </c>
      <c r="G216" s="126">
        <v>2</v>
      </c>
      <c r="H216" s="142">
        <v>2</v>
      </c>
      <c r="I216" s="126">
        <v>2</v>
      </c>
      <c r="J216" s="118"/>
      <c r="K216" s="118"/>
      <c r="L216" s="124" t="s">
        <v>23</v>
      </c>
    </row>
    <row r="217" spans="1:12" ht="93.75">
      <c r="A217" s="131">
        <v>23</v>
      </c>
      <c r="B217" s="130" t="s">
        <v>328</v>
      </c>
      <c r="C217" s="131" t="s">
        <v>23</v>
      </c>
      <c r="D217" s="129" t="s">
        <v>24</v>
      </c>
      <c r="E217" s="129" t="s">
        <v>24</v>
      </c>
      <c r="F217" s="126">
        <v>2</v>
      </c>
      <c r="G217" s="126">
        <v>2</v>
      </c>
      <c r="H217" s="142">
        <v>2</v>
      </c>
      <c r="I217" s="126">
        <v>2</v>
      </c>
      <c r="J217" s="118"/>
      <c r="K217" s="118"/>
      <c r="L217" s="124" t="s">
        <v>23</v>
      </c>
    </row>
    <row r="218" spans="1:12" ht="56.25">
      <c r="A218" s="141">
        <v>24</v>
      </c>
      <c r="B218" s="121" t="s">
        <v>327</v>
      </c>
      <c r="C218" s="141" t="s">
        <v>23</v>
      </c>
      <c r="D218" s="140" t="s">
        <v>24</v>
      </c>
      <c r="E218" s="140" t="s">
        <v>24</v>
      </c>
      <c r="F218" s="138">
        <v>2</v>
      </c>
      <c r="G218" s="138">
        <v>2</v>
      </c>
      <c r="H218" s="139">
        <v>2</v>
      </c>
      <c r="I218" s="138">
        <v>2</v>
      </c>
      <c r="J218" s="118"/>
      <c r="K218" s="118"/>
      <c r="L218" s="124" t="s">
        <v>23</v>
      </c>
    </row>
    <row r="219" spans="1:12" ht="21.75" customHeight="1">
      <c r="A219" s="338" t="s">
        <v>326</v>
      </c>
      <c r="B219" s="338"/>
      <c r="C219" s="338"/>
      <c r="D219" s="338"/>
      <c r="E219" s="338"/>
      <c r="F219" s="338"/>
      <c r="G219" s="338"/>
      <c r="H219" s="338"/>
      <c r="I219" s="338"/>
      <c r="J219" s="137"/>
      <c r="K219" s="137"/>
      <c r="L219" s="137"/>
    </row>
    <row r="220" spans="1:12">
      <c r="A220" s="136">
        <v>25</v>
      </c>
      <c r="B220" s="119" t="s">
        <v>34</v>
      </c>
      <c r="C220" s="119" t="s">
        <v>23</v>
      </c>
      <c r="D220" s="135" t="s">
        <v>24</v>
      </c>
      <c r="E220" s="135" t="s">
        <v>24</v>
      </c>
      <c r="F220" s="126">
        <v>2</v>
      </c>
      <c r="G220" s="134">
        <v>2</v>
      </c>
      <c r="H220" s="133">
        <v>2</v>
      </c>
      <c r="I220" s="132">
        <v>2</v>
      </c>
      <c r="J220" s="124" t="s">
        <v>23</v>
      </c>
      <c r="K220" s="118" t="s">
        <v>23</v>
      </c>
      <c r="L220" s="118"/>
    </row>
    <row r="221" spans="1:12" ht="59.25" customHeight="1">
      <c r="A221" s="131">
        <v>26</v>
      </c>
      <c r="B221" s="130" t="s">
        <v>33</v>
      </c>
      <c r="C221" s="130" t="s">
        <v>32</v>
      </c>
      <c r="D221" s="129" t="s">
        <v>24</v>
      </c>
      <c r="E221" s="129" t="s">
        <v>24</v>
      </c>
      <c r="F221" s="126">
        <v>1</v>
      </c>
      <c r="G221" s="128">
        <v>2</v>
      </c>
      <c r="H221" s="127">
        <v>2</v>
      </c>
      <c r="I221" s="126">
        <v>2</v>
      </c>
      <c r="J221" s="116"/>
      <c r="K221" s="125"/>
      <c r="L221" s="125"/>
    </row>
    <row r="222" spans="1:12" ht="93.75">
      <c r="A222" s="325">
        <v>27</v>
      </c>
      <c r="B222" s="121" t="s">
        <v>31</v>
      </c>
      <c r="C222" s="319" t="s">
        <v>30</v>
      </c>
      <c r="D222" s="320" t="s">
        <v>24</v>
      </c>
      <c r="E222" s="320" t="s">
        <v>24</v>
      </c>
      <c r="F222" s="316">
        <v>1</v>
      </c>
      <c r="G222" s="316">
        <v>2</v>
      </c>
      <c r="H222" s="330">
        <v>2</v>
      </c>
      <c r="I222" s="316">
        <v>2</v>
      </c>
      <c r="J222" s="124" t="s">
        <v>23</v>
      </c>
      <c r="K222" s="118" t="s">
        <v>23</v>
      </c>
      <c r="L222" s="118"/>
    </row>
    <row r="223" spans="1:12" ht="37.5">
      <c r="A223" s="326"/>
      <c r="B223" s="120" t="s">
        <v>325</v>
      </c>
      <c r="C223" s="319"/>
      <c r="D223" s="320"/>
      <c r="E223" s="320"/>
      <c r="F223" s="317"/>
      <c r="G223" s="317"/>
      <c r="H223" s="331"/>
      <c r="I223" s="317"/>
      <c r="J223" s="124" t="s">
        <v>23</v>
      </c>
      <c r="K223" s="118"/>
      <c r="L223" s="118"/>
    </row>
    <row r="224" spans="1:12">
      <c r="A224" s="326"/>
      <c r="B224" s="123" t="s">
        <v>324</v>
      </c>
      <c r="C224" s="319"/>
      <c r="D224" s="320"/>
      <c r="E224" s="320"/>
      <c r="F224" s="317"/>
      <c r="G224" s="317"/>
      <c r="H224" s="331"/>
      <c r="I224" s="317"/>
      <c r="J224" s="122"/>
      <c r="K224" s="118"/>
      <c r="L224" s="118"/>
    </row>
    <row r="225" spans="1:16" ht="37.5">
      <c r="A225" s="326"/>
      <c r="B225" s="120" t="s">
        <v>323</v>
      </c>
      <c r="C225" s="319"/>
      <c r="D225" s="320"/>
      <c r="E225" s="320"/>
      <c r="F225" s="317"/>
      <c r="G225" s="317"/>
      <c r="H225" s="331"/>
      <c r="I225" s="317"/>
      <c r="J225" s="122"/>
      <c r="K225" s="118"/>
      <c r="L225" s="118"/>
    </row>
    <row r="226" spans="1:16">
      <c r="A226" s="327"/>
      <c r="B226" s="119" t="s">
        <v>322</v>
      </c>
      <c r="C226" s="319"/>
      <c r="D226" s="320"/>
      <c r="E226" s="320"/>
      <c r="F226" s="318"/>
      <c r="G226" s="318"/>
      <c r="H226" s="332"/>
      <c r="I226" s="318"/>
      <c r="J226" s="122"/>
      <c r="K226" s="118"/>
      <c r="L226" s="118"/>
    </row>
    <row r="227" spans="1:16" ht="56.25">
      <c r="A227" s="329">
        <v>28</v>
      </c>
      <c r="B227" s="121" t="s">
        <v>321</v>
      </c>
      <c r="C227" s="319" t="s">
        <v>23</v>
      </c>
      <c r="D227" s="320" t="s">
        <v>24</v>
      </c>
      <c r="E227" s="320" t="s">
        <v>24</v>
      </c>
      <c r="F227" s="316">
        <v>2</v>
      </c>
      <c r="G227" s="316">
        <v>2</v>
      </c>
      <c r="H227" s="330">
        <v>2</v>
      </c>
      <c r="I227" s="316">
        <v>2</v>
      </c>
      <c r="J227" s="118" t="s">
        <v>23</v>
      </c>
    </row>
    <row r="228" spans="1:16" ht="37.5">
      <c r="A228" s="329"/>
      <c r="B228" s="120" t="s">
        <v>320</v>
      </c>
      <c r="C228" s="319"/>
      <c r="D228" s="320"/>
      <c r="E228" s="320"/>
      <c r="F228" s="317"/>
      <c r="G228" s="317"/>
      <c r="H228" s="331"/>
      <c r="I228" s="317"/>
      <c r="J228" s="118"/>
    </row>
    <row r="229" spans="1:16">
      <c r="A229" s="329"/>
      <c r="B229" s="119" t="s">
        <v>319</v>
      </c>
      <c r="C229" s="319"/>
      <c r="D229" s="320"/>
      <c r="E229" s="320"/>
      <c r="F229" s="318"/>
      <c r="G229" s="318"/>
      <c r="H229" s="332"/>
      <c r="I229" s="318"/>
      <c r="J229" s="118"/>
    </row>
    <row r="230" spans="1:16" ht="22.5" customHeight="1">
      <c r="A230" s="322" t="s">
        <v>16</v>
      </c>
      <c r="B230" s="323"/>
      <c r="C230" s="324"/>
      <c r="D230" s="117" t="s">
        <v>23</v>
      </c>
      <c r="E230" s="117" t="s">
        <v>23</v>
      </c>
      <c r="F230" s="15">
        <f>SUM(F180:F186,F188:F198,F200:F205,F207:F218,F220:F229)</f>
        <v>42</v>
      </c>
      <c r="G230" s="15">
        <f>SUM(G180:G186,G188:G198,G200:G205,G207:G218,G220:G229)</f>
        <v>56</v>
      </c>
      <c r="H230" s="15">
        <f>SUM(H180:H186,H188:H198,H200:H205,H207:H218,H220:H229)</f>
        <v>56</v>
      </c>
      <c r="I230" s="15">
        <f>SUM(I180:I186,I188:I198,I200:I205,I207:I218,I220:I229)</f>
        <v>56</v>
      </c>
      <c r="J230" s="116"/>
    </row>
    <row r="231" spans="1:16">
      <c r="A231" s="113"/>
      <c r="B231" s="114"/>
      <c r="C231" s="114"/>
      <c r="D231" s="113"/>
      <c r="E231" s="113"/>
      <c r="F231" s="113"/>
      <c r="G231" s="113"/>
      <c r="H231" s="113"/>
      <c r="I231" s="113"/>
    </row>
    <row r="232" spans="1:16">
      <c r="A232" s="113"/>
      <c r="B232" s="114"/>
      <c r="C232" s="114"/>
      <c r="D232" s="113"/>
      <c r="E232" s="113"/>
      <c r="F232" s="113"/>
      <c r="G232" s="113"/>
      <c r="H232" s="113"/>
      <c r="I232" s="113"/>
    </row>
    <row r="233" spans="1:16">
      <c r="A233" s="113"/>
      <c r="B233" s="114"/>
      <c r="C233" s="114"/>
      <c r="D233" s="113"/>
      <c r="E233" s="113"/>
      <c r="F233" s="113"/>
      <c r="G233" s="113"/>
      <c r="H233" s="113"/>
      <c r="I233" s="113"/>
    </row>
    <row r="234" spans="1:16" ht="152.25" customHeight="1">
      <c r="A234" s="113"/>
      <c r="B234" s="114"/>
      <c r="C234" s="114"/>
      <c r="D234" s="113"/>
      <c r="E234" s="113"/>
      <c r="F234" s="113"/>
      <c r="G234" s="113"/>
      <c r="H234" s="113"/>
      <c r="I234" s="113"/>
    </row>
    <row r="235" spans="1:16" ht="23.25">
      <c r="A235" s="113"/>
      <c r="B235" s="114"/>
      <c r="C235" s="114"/>
      <c r="D235" s="113"/>
      <c r="E235" s="113"/>
      <c r="F235" s="113"/>
      <c r="G235" s="113"/>
      <c r="H235" s="113"/>
      <c r="I235" s="113"/>
      <c r="K235" s="14" t="s">
        <v>512</v>
      </c>
      <c r="L235" s="13"/>
      <c r="M235" s="13"/>
      <c r="N235" s="5"/>
      <c r="O235" s="5"/>
    </row>
    <row r="236" spans="1:16">
      <c r="A236" s="113"/>
      <c r="B236" s="114"/>
      <c r="C236" s="114"/>
      <c r="D236" s="113"/>
      <c r="E236" s="113"/>
      <c r="F236" s="113"/>
      <c r="G236" s="113"/>
      <c r="H236" s="113"/>
      <c r="I236" s="113"/>
      <c r="K236" s="321" t="s">
        <v>21</v>
      </c>
      <c r="L236" s="321"/>
      <c r="M236" s="321"/>
      <c r="N236" s="321"/>
      <c r="O236" s="321"/>
      <c r="P236" s="321"/>
    </row>
    <row r="237" spans="1:16">
      <c r="A237" s="113"/>
      <c r="B237" s="114"/>
      <c r="C237" s="114"/>
      <c r="D237" s="113"/>
      <c r="E237" s="113"/>
      <c r="F237" s="113"/>
      <c r="G237" s="113"/>
      <c r="H237" s="113"/>
      <c r="I237" s="113"/>
      <c r="K237" s="11" t="s">
        <v>20</v>
      </c>
      <c r="L237" s="12" t="s">
        <v>19</v>
      </c>
      <c r="M237" s="12" t="s">
        <v>18</v>
      </c>
      <c r="N237" s="12" t="s">
        <v>17</v>
      </c>
      <c r="O237" s="12" t="s">
        <v>16</v>
      </c>
      <c r="P237" s="11" t="s">
        <v>15</v>
      </c>
    </row>
    <row r="238" spans="1:16">
      <c r="A238" s="113"/>
      <c r="B238" s="114"/>
      <c r="C238" s="114"/>
      <c r="D238" s="113"/>
      <c r="E238" s="113"/>
      <c r="F238" s="113"/>
      <c r="G238" s="113"/>
      <c r="H238" s="113"/>
      <c r="I238" s="113"/>
      <c r="K238" s="12" t="s">
        <v>14</v>
      </c>
      <c r="L238" s="12">
        <f>G69</f>
        <v>68</v>
      </c>
      <c r="M238" s="12">
        <f>G176</f>
        <v>92</v>
      </c>
      <c r="N238" s="12">
        <f>G230</f>
        <v>56</v>
      </c>
      <c r="O238" s="12">
        <f>SUM(L238:N238)</f>
        <v>216</v>
      </c>
      <c r="P238" s="74"/>
    </row>
    <row r="239" spans="1:16">
      <c r="A239" s="113"/>
      <c r="B239" s="114"/>
      <c r="C239" s="114"/>
      <c r="D239" s="113"/>
      <c r="E239" s="113"/>
      <c r="F239" s="113"/>
      <c r="G239" s="113"/>
      <c r="H239" s="113"/>
      <c r="I239" s="113"/>
      <c r="K239" s="12" t="s">
        <v>308</v>
      </c>
      <c r="L239" s="11">
        <f>H69</f>
        <v>68</v>
      </c>
      <c r="M239" s="11">
        <f>H176</f>
        <v>90</v>
      </c>
      <c r="N239" s="11">
        <f>H230</f>
        <v>56</v>
      </c>
      <c r="O239" s="11">
        <f>SUM(L239:N239)</f>
        <v>214</v>
      </c>
      <c r="P239" s="178">
        <f>O239*100/O238</f>
        <v>99.074074074074076</v>
      </c>
    </row>
    <row r="240" spans="1:16" ht="60.75">
      <c r="A240" s="113"/>
      <c r="B240" s="114"/>
      <c r="C240" s="114"/>
      <c r="D240" s="113"/>
      <c r="E240" s="113"/>
      <c r="F240" s="113"/>
      <c r="G240" s="113"/>
      <c r="H240" s="113"/>
      <c r="I240" s="113"/>
      <c r="K240" s="191" t="s">
        <v>307</v>
      </c>
      <c r="L240" s="183">
        <f>I69</f>
        <v>68</v>
      </c>
      <c r="M240" s="183">
        <f>I176</f>
        <v>88</v>
      </c>
      <c r="N240" s="183">
        <f>I230</f>
        <v>56</v>
      </c>
      <c r="O240" s="183">
        <f>SUM(L240:N240)</f>
        <v>212</v>
      </c>
      <c r="P240" s="194">
        <f>O240/O238*100</f>
        <v>98.148148148148152</v>
      </c>
    </row>
    <row r="241" spans="1:16">
      <c r="A241" s="113"/>
      <c r="B241" s="114"/>
      <c r="C241" s="114"/>
      <c r="D241" s="113"/>
      <c r="E241" s="113"/>
      <c r="F241" s="113"/>
      <c r="G241" s="113"/>
      <c r="H241" s="113"/>
      <c r="I241" s="113"/>
      <c r="K241" s="186" t="str">
        <f>IF(P240&gt;=85,"ดีเด่น",IF(P240&gt;=75,"ดี",IF(P240&gt;=63,"ผ่านเกณฑ์พื้นฐาน","ไม่ผ่านเกณฑ์พื้นฐาน")))</f>
        <v>ดีเด่น</v>
      </c>
      <c r="L241" s="328"/>
      <c r="M241" s="328"/>
      <c r="N241" s="328"/>
      <c r="O241" s="328"/>
      <c r="P241" s="328"/>
    </row>
    <row r="242" spans="1:16">
      <c r="A242" s="113"/>
      <c r="B242" s="114"/>
      <c r="C242" s="114"/>
      <c r="D242" s="113"/>
      <c r="E242" s="113"/>
      <c r="F242" s="113"/>
      <c r="G242" s="113"/>
      <c r="H242" s="113"/>
      <c r="I242" s="113"/>
      <c r="K242" s="315"/>
      <c r="L242" s="315"/>
      <c r="M242" s="315"/>
      <c r="N242" s="5"/>
      <c r="O242" s="5"/>
      <c r="P242" s="5"/>
    </row>
    <row r="243" spans="1:16">
      <c r="A243" s="113"/>
      <c r="B243" s="114"/>
      <c r="C243" s="114"/>
      <c r="D243" s="113"/>
      <c r="E243" s="113"/>
      <c r="F243" s="113"/>
      <c r="G243" s="113"/>
      <c r="H243" s="113"/>
      <c r="I243" s="113"/>
      <c r="K243" s="10" t="s">
        <v>12</v>
      </c>
      <c r="L243" s="10"/>
      <c r="M243" s="10"/>
      <c r="N243" s="10"/>
      <c r="O243" s="10"/>
      <c r="P243" s="5"/>
    </row>
    <row r="244" spans="1:16">
      <c r="A244" s="113"/>
      <c r="B244" s="114"/>
      <c r="C244" s="114"/>
      <c r="D244" s="113"/>
      <c r="E244" s="113"/>
      <c r="F244" s="113"/>
      <c r="G244" s="113"/>
      <c r="H244" s="113"/>
      <c r="I244" s="113"/>
      <c r="K244"/>
      <c r="L244" s="2"/>
      <c r="M244" s="2"/>
    </row>
    <row r="245" spans="1:16">
      <c r="A245" s="113"/>
      <c r="B245" s="114"/>
      <c r="C245" s="114"/>
      <c r="D245" s="113"/>
      <c r="E245" s="113"/>
      <c r="F245" s="113"/>
      <c r="G245" s="113"/>
      <c r="H245" s="113"/>
      <c r="I245" s="113"/>
      <c r="J245" s="29"/>
      <c r="K245" s="78" t="s">
        <v>11</v>
      </c>
      <c r="L245" s="78"/>
      <c r="M245" s="78"/>
      <c r="N245" s="77" t="s">
        <v>10</v>
      </c>
      <c r="O245" s="77"/>
    </row>
    <row r="246" spans="1:16">
      <c r="A246" s="113"/>
      <c r="B246" s="114"/>
      <c r="C246" s="114"/>
      <c r="D246" s="113"/>
      <c r="E246" s="113"/>
      <c r="F246" s="113"/>
      <c r="G246" s="113"/>
      <c r="H246" s="113"/>
      <c r="I246" s="113"/>
      <c r="J246" s="29"/>
      <c r="K246" s="77" t="s">
        <v>531</v>
      </c>
      <c r="L246" s="77"/>
      <c r="M246" s="77"/>
      <c r="N246" s="77" t="s">
        <v>538</v>
      </c>
      <c r="O246" s="77"/>
    </row>
    <row r="247" spans="1:16">
      <c r="A247" s="113"/>
      <c r="B247" s="114"/>
      <c r="C247" s="114"/>
      <c r="D247" s="113"/>
      <c r="E247" s="113"/>
      <c r="F247" s="113"/>
      <c r="G247" s="113"/>
      <c r="H247" s="113"/>
      <c r="I247" s="113"/>
      <c r="J247" s="29"/>
      <c r="K247" s="77" t="s">
        <v>520</v>
      </c>
      <c r="L247" s="77"/>
      <c r="M247" s="77"/>
      <c r="N247" s="77" t="s">
        <v>523</v>
      </c>
      <c r="O247" s="77"/>
    </row>
    <row r="248" spans="1:16">
      <c r="A248" s="113"/>
      <c r="B248" s="114"/>
      <c r="C248" s="114"/>
      <c r="D248" s="113"/>
      <c r="E248" s="113"/>
      <c r="F248" s="113"/>
      <c r="G248" s="113"/>
      <c r="H248" s="113"/>
      <c r="I248" s="113"/>
      <c r="J248" s="29"/>
      <c r="K248" s="77" t="s">
        <v>5</v>
      </c>
      <c r="L248" s="77"/>
      <c r="M248" s="77"/>
      <c r="N248" s="77" t="s">
        <v>4</v>
      </c>
      <c r="O248" s="77"/>
    </row>
    <row r="249" spans="1:16">
      <c r="A249" s="113"/>
      <c r="B249" s="114"/>
      <c r="C249" s="114"/>
      <c r="D249" s="113"/>
      <c r="E249" s="113"/>
      <c r="F249" s="113"/>
      <c r="G249" s="113"/>
      <c r="H249" s="113"/>
      <c r="I249" s="113"/>
      <c r="J249" s="29"/>
      <c r="K249" s="77"/>
      <c r="L249" s="77"/>
      <c r="M249" s="77"/>
      <c r="N249" s="77"/>
      <c r="O249" s="77"/>
    </row>
    <row r="250" spans="1:16">
      <c r="A250" s="113"/>
      <c r="B250" s="114"/>
      <c r="C250" s="114"/>
      <c r="D250" s="113"/>
      <c r="E250" s="113"/>
      <c r="F250" s="113"/>
      <c r="G250" s="113"/>
      <c r="H250" s="113"/>
      <c r="I250" s="113"/>
      <c r="J250" s="29"/>
      <c r="K250" s="79" t="s">
        <v>3</v>
      </c>
      <c r="L250" s="79"/>
      <c r="M250" s="29"/>
      <c r="N250" s="79" t="s">
        <v>3</v>
      </c>
      <c r="O250" s="79"/>
    </row>
    <row r="251" spans="1:16">
      <c r="A251" s="113"/>
      <c r="B251" s="114"/>
      <c r="C251" s="114"/>
      <c r="D251" s="113"/>
      <c r="E251" s="113"/>
      <c r="F251" s="113"/>
      <c r="G251" s="113"/>
      <c r="H251" s="113"/>
      <c r="I251" s="113"/>
      <c r="J251" s="29"/>
      <c r="K251" s="77" t="s">
        <v>532</v>
      </c>
      <c r="L251" s="77"/>
      <c r="M251" s="29"/>
      <c r="N251" s="77" t="s">
        <v>537</v>
      </c>
      <c r="O251" s="77"/>
    </row>
    <row r="252" spans="1:16">
      <c r="A252" s="113"/>
      <c r="B252" s="114"/>
      <c r="C252" s="114"/>
      <c r="D252" s="113"/>
      <c r="E252" s="113"/>
      <c r="F252" s="113"/>
      <c r="G252" s="113"/>
      <c r="H252" s="113"/>
      <c r="I252" s="113"/>
      <c r="J252" s="29"/>
      <c r="K252" s="77" t="s">
        <v>526</v>
      </c>
      <c r="L252" s="77"/>
      <c r="M252" s="29"/>
      <c r="N252" s="77" t="s">
        <v>526</v>
      </c>
      <c r="O252" s="77"/>
    </row>
    <row r="253" spans="1:16">
      <c r="A253" s="113"/>
      <c r="B253" s="114"/>
      <c r="C253" s="114"/>
      <c r="D253" s="113"/>
      <c r="E253" s="113"/>
      <c r="F253" s="113"/>
      <c r="G253" s="113"/>
      <c r="H253" s="113"/>
      <c r="I253" s="113"/>
      <c r="J253" s="29"/>
      <c r="K253" s="77" t="s">
        <v>0</v>
      </c>
      <c r="L253" s="77"/>
      <c r="M253" s="29"/>
      <c r="N253" s="77" t="s">
        <v>0</v>
      </c>
      <c r="O253" s="77"/>
    </row>
    <row r="254" spans="1:16">
      <c r="A254" s="113"/>
      <c r="B254" s="114"/>
      <c r="C254" s="114"/>
      <c r="D254" s="113"/>
      <c r="E254" s="113"/>
      <c r="F254" s="113"/>
      <c r="G254" s="113"/>
      <c r="H254" s="113"/>
      <c r="I254" s="113"/>
      <c r="K254" s="2"/>
      <c r="L254" s="2"/>
      <c r="M254" s="2"/>
      <c r="P254" s="5"/>
    </row>
    <row r="255" spans="1:16">
      <c r="A255" s="113"/>
      <c r="B255" s="114"/>
      <c r="C255" s="114"/>
      <c r="D255" s="113"/>
      <c r="E255" s="113"/>
      <c r="F255" s="113"/>
      <c r="G255" s="113"/>
      <c r="H255" s="113"/>
      <c r="I255" s="113"/>
      <c r="J255" s="1"/>
    </row>
    <row r="256" spans="1:16">
      <c r="A256" s="113"/>
      <c r="B256" s="114"/>
      <c r="C256" s="114"/>
      <c r="D256" s="113"/>
      <c r="E256" s="113"/>
      <c r="F256" s="113"/>
      <c r="G256" s="113"/>
      <c r="H256" s="113"/>
      <c r="I256" s="113"/>
      <c r="J256" s="1"/>
    </row>
    <row r="257" spans="1:10">
      <c r="A257" s="113"/>
      <c r="B257" s="114"/>
      <c r="C257" s="114"/>
      <c r="D257" s="113"/>
      <c r="E257" s="113"/>
      <c r="F257" s="113"/>
      <c r="G257" s="113"/>
      <c r="H257" s="113"/>
      <c r="I257" s="113"/>
      <c r="J257" s="1"/>
    </row>
    <row r="258" spans="1:10">
      <c r="A258" s="113"/>
      <c r="B258" s="114"/>
      <c r="C258" s="114"/>
      <c r="D258" s="113"/>
      <c r="E258" s="113"/>
      <c r="F258" s="113"/>
      <c r="G258" s="113"/>
      <c r="H258" s="113"/>
      <c r="I258" s="113"/>
      <c r="J258" s="1"/>
    </row>
    <row r="259" spans="1:10">
      <c r="A259" s="113"/>
      <c r="B259" s="114"/>
      <c r="C259" s="114"/>
      <c r="D259" s="113"/>
      <c r="E259" s="113"/>
      <c r="F259" s="113"/>
      <c r="G259" s="113"/>
      <c r="H259" s="113"/>
      <c r="I259" s="113"/>
      <c r="J259" s="1"/>
    </row>
    <row r="260" spans="1:10">
      <c r="A260" s="113"/>
      <c r="B260" s="114"/>
      <c r="C260" s="114"/>
      <c r="D260" s="113"/>
      <c r="E260" s="113"/>
      <c r="F260" s="113"/>
      <c r="G260" s="113"/>
      <c r="H260" s="113"/>
      <c r="I260" s="113"/>
      <c r="J260" s="1"/>
    </row>
    <row r="261" spans="1:10">
      <c r="A261" s="113"/>
      <c r="B261" s="114"/>
      <c r="C261" s="114"/>
      <c r="D261" s="113"/>
      <c r="E261" s="113"/>
      <c r="F261" s="113"/>
      <c r="G261" s="113"/>
      <c r="H261" s="113"/>
      <c r="I261" s="113"/>
      <c r="J261" s="1"/>
    </row>
    <row r="262" spans="1:10">
      <c r="A262" s="113"/>
      <c r="B262" s="114"/>
      <c r="C262" s="114"/>
      <c r="D262" s="113"/>
      <c r="E262" s="113"/>
      <c r="F262" s="113"/>
      <c r="G262" s="113"/>
      <c r="H262" s="113"/>
      <c r="I262" s="113"/>
      <c r="J262" s="1"/>
    </row>
    <row r="263" spans="1:10">
      <c r="A263" s="113"/>
      <c r="B263" s="114"/>
      <c r="C263" s="114"/>
      <c r="D263" s="113"/>
      <c r="E263" s="113"/>
      <c r="F263" s="113"/>
      <c r="G263" s="113"/>
      <c r="H263" s="113"/>
      <c r="I263" s="113"/>
      <c r="J263" s="1"/>
    </row>
    <row r="264" spans="1:10">
      <c r="A264" s="113"/>
      <c r="B264" s="114"/>
      <c r="C264" s="114"/>
      <c r="D264" s="113"/>
      <c r="E264" s="113"/>
      <c r="F264" s="113"/>
      <c r="G264" s="113"/>
      <c r="H264" s="113"/>
      <c r="I264" s="113"/>
      <c r="J264" s="1"/>
    </row>
    <row r="265" spans="1:10">
      <c r="A265" s="113"/>
      <c r="B265" s="114"/>
      <c r="C265" s="114"/>
      <c r="D265" s="113"/>
      <c r="E265" s="113"/>
      <c r="F265" s="113"/>
      <c r="G265" s="113"/>
      <c r="H265" s="113"/>
      <c r="I265" s="113"/>
      <c r="J265" s="1"/>
    </row>
    <row r="266" spans="1:10">
      <c r="A266" s="113"/>
      <c r="B266" s="114"/>
      <c r="C266" s="114"/>
      <c r="D266" s="113"/>
      <c r="E266" s="113"/>
      <c r="F266" s="113"/>
      <c r="G266" s="113"/>
      <c r="H266" s="113"/>
      <c r="I266" s="113"/>
      <c r="J266" s="1"/>
    </row>
    <row r="267" spans="1:10">
      <c r="A267" s="113"/>
      <c r="B267" s="114"/>
      <c r="C267" s="114"/>
      <c r="D267" s="113"/>
      <c r="E267" s="113"/>
      <c r="F267" s="113"/>
      <c r="G267" s="113"/>
      <c r="H267" s="113"/>
      <c r="I267" s="113"/>
      <c r="J267" s="1"/>
    </row>
    <row r="268" spans="1:10">
      <c r="A268" s="113"/>
      <c r="B268" s="114"/>
      <c r="C268" s="114"/>
      <c r="D268" s="113"/>
      <c r="E268" s="113"/>
      <c r="F268" s="113"/>
      <c r="G268" s="113"/>
      <c r="H268" s="113"/>
      <c r="I268" s="113"/>
      <c r="J268" s="1"/>
    </row>
    <row r="269" spans="1:10">
      <c r="A269" s="113"/>
      <c r="B269" s="114"/>
      <c r="C269" s="114"/>
      <c r="D269" s="113"/>
      <c r="E269" s="113"/>
      <c r="F269" s="113"/>
      <c r="G269" s="113"/>
      <c r="H269" s="113"/>
      <c r="I269" s="113"/>
      <c r="J269" s="1"/>
    </row>
    <row r="270" spans="1:10">
      <c r="A270" s="113"/>
      <c r="B270" s="114"/>
      <c r="C270" s="114"/>
      <c r="D270" s="113"/>
      <c r="E270" s="113"/>
      <c r="F270" s="113"/>
      <c r="G270" s="113"/>
      <c r="H270" s="113"/>
      <c r="I270" s="113"/>
      <c r="J270" s="1"/>
    </row>
    <row r="271" spans="1:10">
      <c r="A271" s="113"/>
      <c r="B271" s="114"/>
      <c r="C271" s="114"/>
      <c r="D271" s="113"/>
      <c r="E271" s="113"/>
      <c r="F271" s="113"/>
      <c r="G271" s="113"/>
      <c r="H271" s="113"/>
      <c r="I271" s="113"/>
      <c r="J271" s="1"/>
    </row>
    <row r="272" spans="1:10">
      <c r="A272" s="113"/>
      <c r="B272" s="114"/>
      <c r="C272" s="114"/>
      <c r="D272" s="113"/>
      <c r="E272" s="113"/>
      <c r="F272" s="113"/>
      <c r="G272" s="113"/>
      <c r="H272" s="113"/>
      <c r="I272" s="113"/>
      <c r="J272" s="1"/>
    </row>
    <row r="273" spans="1:10">
      <c r="A273" s="113"/>
      <c r="B273" s="114"/>
      <c r="C273" s="114"/>
      <c r="D273" s="113"/>
      <c r="E273" s="113"/>
      <c r="F273" s="113"/>
      <c r="G273" s="113"/>
      <c r="H273" s="113"/>
      <c r="I273" s="113"/>
      <c r="J273" s="1"/>
    </row>
    <row r="274" spans="1:10">
      <c r="A274" s="113"/>
      <c r="B274" s="114"/>
      <c r="C274" s="114"/>
      <c r="D274" s="113"/>
      <c r="E274" s="113"/>
      <c r="F274" s="113"/>
      <c r="G274" s="113"/>
      <c r="H274" s="113"/>
      <c r="I274" s="113"/>
      <c r="J274" s="1"/>
    </row>
    <row r="275" spans="1:10">
      <c r="A275" s="113"/>
      <c r="B275" s="114"/>
      <c r="C275" s="114"/>
      <c r="D275" s="113"/>
      <c r="E275" s="113"/>
      <c r="F275" s="113"/>
      <c r="G275" s="113"/>
      <c r="H275" s="113"/>
      <c r="I275" s="113"/>
      <c r="J275" s="1"/>
    </row>
    <row r="276" spans="1:10">
      <c r="A276" s="113"/>
      <c r="B276" s="114"/>
      <c r="C276" s="114"/>
      <c r="D276" s="113"/>
      <c r="E276" s="113"/>
      <c r="F276" s="113"/>
      <c r="G276" s="113"/>
      <c r="H276" s="113"/>
      <c r="I276" s="113"/>
      <c r="J276" s="1"/>
    </row>
    <row r="277" spans="1:10">
      <c r="A277" s="113"/>
      <c r="B277" s="114"/>
      <c r="C277" s="114"/>
      <c r="D277" s="113"/>
      <c r="E277" s="113"/>
      <c r="F277" s="113"/>
      <c r="G277" s="113"/>
      <c r="H277" s="113"/>
      <c r="I277" s="113"/>
      <c r="J277" s="1"/>
    </row>
    <row r="278" spans="1:10">
      <c r="A278" s="113"/>
      <c r="B278" s="114"/>
      <c r="C278" s="114"/>
      <c r="D278" s="113"/>
      <c r="E278" s="113"/>
      <c r="F278" s="113"/>
      <c r="G278" s="113"/>
      <c r="H278" s="113"/>
      <c r="I278" s="113"/>
      <c r="J278" s="1"/>
    </row>
    <row r="279" spans="1:10">
      <c r="A279" s="113"/>
      <c r="B279" s="114"/>
      <c r="C279" s="114"/>
      <c r="D279" s="113"/>
      <c r="E279" s="113"/>
      <c r="F279" s="113"/>
      <c r="G279" s="113"/>
      <c r="H279" s="113"/>
      <c r="I279" s="113"/>
      <c r="J279" s="1"/>
    </row>
    <row r="280" spans="1:10">
      <c r="A280" s="113"/>
      <c r="B280" s="114"/>
      <c r="C280" s="114"/>
      <c r="D280" s="113"/>
      <c r="E280" s="113"/>
      <c r="F280" s="113"/>
      <c r="G280" s="113"/>
      <c r="H280" s="113"/>
      <c r="I280" s="113"/>
      <c r="J280" s="1"/>
    </row>
    <row r="281" spans="1:10">
      <c r="A281" s="113"/>
      <c r="B281" s="114"/>
      <c r="C281" s="114"/>
      <c r="D281" s="113"/>
      <c r="E281" s="113"/>
      <c r="F281" s="113"/>
      <c r="G281" s="113"/>
      <c r="H281" s="113"/>
      <c r="I281" s="113"/>
      <c r="J281" s="1"/>
    </row>
    <row r="282" spans="1:10">
      <c r="A282" s="113"/>
      <c r="B282" s="114"/>
      <c r="C282" s="114"/>
      <c r="D282" s="113"/>
      <c r="E282" s="113"/>
      <c r="F282" s="113"/>
      <c r="G282" s="113"/>
      <c r="H282" s="113"/>
      <c r="I282" s="113"/>
      <c r="J282" s="1"/>
    </row>
    <row r="283" spans="1:10">
      <c r="A283" s="113"/>
      <c r="B283" s="114"/>
      <c r="C283" s="114"/>
      <c r="D283" s="113"/>
      <c r="E283" s="113"/>
      <c r="F283" s="113"/>
      <c r="G283" s="113"/>
      <c r="H283" s="113"/>
      <c r="I283" s="113"/>
      <c r="J283" s="1"/>
    </row>
    <row r="284" spans="1:10">
      <c r="A284" s="113"/>
      <c r="B284" s="114"/>
      <c r="C284" s="114"/>
      <c r="D284" s="113"/>
      <c r="E284" s="113"/>
      <c r="F284" s="113"/>
      <c r="G284" s="113"/>
      <c r="H284" s="113"/>
      <c r="I284" s="113"/>
      <c r="J284" s="1"/>
    </row>
    <row r="285" spans="1:10">
      <c r="A285" s="113"/>
      <c r="B285" s="114"/>
      <c r="C285" s="114"/>
      <c r="D285" s="113"/>
      <c r="E285" s="113"/>
      <c r="F285" s="113"/>
      <c r="G285" s="113"/>
      <c r="H285" s="113"/>
      <c r="I285" s="113"/>
      <c r="J285" s="1"/>
    </row>
    <row r="286" spans="1:10">
      <c r="A286" s="113"/>
      <c r="B286" s="114"/>
      <c r="C286" s="114"/>
      <c r="D286" s="113"/>
      <c r="E286" s="113"/>
      <c r="F286" s="113"/>
      <c r="G286" s="113"/>
      <c r="H286" s="113"/>
      <c r="I286" s="113"/>
      <c r="J286" s="1"/>
    </row>
    <row r="287" spans="1:10">
      <c r="A287" s="113"/>
      <c r="B287" s="114"/>
      <c r="C287" s="114"/>
      <c r="D287" s="113"/>
      <c r="E287" s="113"/>
      <c r="F287" s="113"/>
      <c r="G287" s="113"/>
      <c r="H287" s="113"/>
      <c r="I287" s="113"/>
      <c r="J287" s="1"/>
    </row>
    <row r="288" spans="1:10">
      <c r="A288" s="113"/>
      <c r="B288" s="114"/>
      <c r="C288" s="114"/>
      <c r="D288" s="113"/>
      <c r="E288" s="113"/>
      <c r="F288" s="113"/>
      <c r="G288" s="113"/>
      <c r="H288" s="113"/>
      <c r="I288" s="113"/>
      <c r="J288" s="1"/>
    </row>
    <row r="289" spans="1:10">
      <c r="A289" s="113"/>
      <c r="B289" s="114"/>
      <c r="C289" s="114"/>
      <c r="D289" s="113"/>
      <c r="E289" s="113"/>
      <c r="F289" s="113"/>
      <c r="G289" s="113"/>
      <c r="H289" s="113"/>
      <c r="I289" s="113"/>
      <c r="J289" s="1"/>
    </row>
    <row r="290" spans="1:10">
      <c r="A290" s="113"/>
      <c r="B290" s="114"/>
      <c r="C290" s="114"/>
      <c r="D290" s="113"/>
      <c r="E290" s="113"/>
      <c r="F290" s="113"/>
      <c r="G290" s="113"/>
      <c r="H290" s="113"/>
      <c r="I290" s="113"/>
      <c r="J290" s="1"/>
    </row>
    <row r="291" spans="1:10">
      <c r="A291" s="113"/>
      <c r="B291" s="114"/>
      <c r="C291" s="114"/>
      <c r="D291" s="113"/>
      <c r="E291" s="113"/>
      <c r="F291" s="113"/>
      <c r="G291" s="113"/>
      <c r="H291" s="113"/>
      <c r="I291" s="113"/>
      <c r="J291" s="1"/>
    </row>
    <row r="292" spans="1:10">
      <c r="A292" s="113"/>
      <c r="B292" s="114"/>
      <c r="C292" s="114"/>
      <c r="D292" s="113"/>
      <c r="E292" s="113"/>
      <c r="F292" s="113"/>
      <c r="G292" s="113"/>
      <c r="H292" s="113"/>
      <c r="I292" s="113"/>
      <c r="J292" s="1"/>
    </row>
    <row r="293" spans="1:10">
      <c r="A293" s="113"/>
      <c r="B293" s="114"/>
      <c r="C293" s="114"/>
      <c r="D293" s="113"/>
      <c r="E293" s="113"/>
      <c r="F293" s="113"/>
      <c r="G293" s="113"/>
      <c r="H293" s="113"/>
      <c r="I293" s="113"/>
      <c r="J293" s="1"/>
    </row>
    <row r="294" spans="1:10">
      <c r="A294" s="113"/>
      <c r="B294" s="114"/>
      <c r="C294" s="114"/>
      <c r="D294" s="113"/>
      <c r="E294" s="113"/>
      <c r="F294" s="113"/>
      <c r="G294" s="113"/>
      <c r="H294" s="113"/>
      <c r="I294" s="113"/>
      <c r="J294" s="1"/>
    </row>
    <row r="295" spans="1:10">
      <c r="A295" s="113"/>
      <c r="B295" s="114"/>
      <c r="C295" s="114"/>
      <c r="D295" s="113"/>
      <c r="E295" s="113"/>
      <c r="F295" s="113"/>
      <c r="G295" s="113"/>
      <c r="H295" s="113"/>
      <c r="I295" s="113"/>
      <c r="J295" s="1"/>
    </row>
    <row r="296" spans="1:10">
      <c r="A296" s="113"/>
      <c r="B296" s="114"/>
      <c r="C296" s="114"/>
      <c r="D296" s="113"/>
      <c r="E296" s="113"/>
      <c r="F296" s="113"/>
      <c r="G296" s="113"/>
      <c r="H296" s="113"/>
      <c r="I296" s="113"/>
      <c r="J296" s="1"/>
    </row>
    <row r="297" spans="1:10">
      <c r="A297" s="113"/>
      <c r="B297" s="114"/>
      <c r="C297" s="114"/>
      <c r="D297" s="113"/>
      <c r="E297" s="113"/>
      <c r="F297" s="113"/>
      <c r="G297" s="113"/>
      <c r="H297" s="113"/>
      <c r="I297" s="113"/>
      <c r="J297" s="1"/>
    </row>
    <row r="298" spans="1:10">
      <c r="A298" s="113"/>
      <c r="B298" s="114"/>
      <c r="C298" s="114"/>
      <c r="D298" s="113"/>
      <c r="E298" s="113"/>
      <c r="F298" s="113"/>
      <c r="G298" s="113"/>
      <c r="H298" s="113"/>
      <c r="I298" s="113"/>
      <c r="J298" s="1"/>
    </row>
    <row r="299" spans="1:10">
      <c r="A299" s="113"/>
      <c r="B299" s="114"/>
      <c r="C299" s="114"/>
      <c r="D299" s="113"/>
      <c r="E299" s="113"/>
      <c r="F299" s="113"/>
      <c r="G299" s="113"/>
      <c r="H299" s="113"/>
      <c r="I299" s="113"/>
      <c r="J299" s="1"/>
    </row>
    <row r="300" spans="1:10">
      <c r="A300" s="113"/>
      <c r="B300" s="114"/>
      <c r="C300" s="114"/>
      <c r="D300" s="113"/>
      <c r="E300" s="113"/>
      <c r="F300" s="113"/>
      <c r="G300" s="113"/>
      <c r="H300" s="113"/>
      <c r="I300" s="113"/>
      <c r="J300" s="1"/>
    </row>
    <row r="301" spans="1:10">
      <c r="A301" s="113"/>
      <c r="B301" s="114"/>
      <c r="C301" s="114"/>
      <c r="D301" s="113"/>
      <c r="E301" s="113"/>
      <c r="F301" s="113"/>
      <c r="G301" s="113"/>
      <c r="H301" s="113"/>
      <c r="I301" s="113"/>
      <c r="J301" s="1"/>
    </row>
    <row r="302" spans="1:10">
      <c r="A302" s="113"/>
      <c r="B302" s="114"/>
      <c r="C302" s="114"/>
      <c r="D302" s="113"/>
      <c r="E302" s="113"/>
      <c r="F302" s="113"/>
      <c r="G302" s="113"/>
      <c r="H302" s="113"/>
      <c r="I302" s="113"/>
      <c r="J302" s="1"/>
    </row>
    <row r="303" spans="1:10">
      <c r="A303" s="113"/>
      <c r="B303" s="114"/>
      <c r="C303" s="114"/>
      <c r="D303" s="113"/>
      <c r="E303" s="113"/>
      <c r="F303" s="113"/>
      <c r="G303" s="113"/>
      <c r="H303" s="113"/>
      <c r="I303" s="113"/>
      <c r="J303" s="1"/>
    </row>
    <row r="304" spans="1:10">
      <c r="A304" s="113"/>
      <c r="B304" s="114"/>
      <c r="C304" s="114"/>
      <c r="D304" s="113"/>
      <c r="E304" s="113"/>
      <c r="F304" s="113"/>
      <c r="G304" s="113"/>
      <c r="H304" s="113"/>
      <c r="I304" s="113"/>
      <c r="J304" s="1"/>
    </row>
    <row r="305" spans="1:10">
      <c r="A305" s="113"/>
      <c r="B305" s="114"/>
      <c r="C305" s="114"/>
      <c r="D305" s="113"/>
      <c r="E305" s="113"/>
      <c r="F305" s="113"/>
      <c r="G305" s="113"/>
      <c r="H305" s="113"/>
      <c r="I305" s="113"/>
      <c r="J305" s="1"/>
    </row>
    <row r="306" spans="1:10">
      <c r="A306" s="113"/>
      <c r="B306" s="114"/>
      <c r="C306" s="114"/>
      <c r="D306" s="113"/>
      <c r="E306" s="113"/>
      <c r="F306" s="113"/>
      <c r="G306" s="113"/>
      <c r="H306" s="113"/>
      <c r="I306" s="113"/>
      <c r="J306" s="1"/>
    </row>
    <row r="307" spans="1:10">
      <c r="A307" s="113"/>
      <c r="B307" s="114"/>
      <c r="C307" s="114"/>
      <c r="D307" s="113"/>
      <c r="E307" s="113"/>
      <c r="F307" s="113"/>
      <c r="G307" s="113"/>
      <c r="H307" s="113"/>
      <c r="I307" s="113"/>
      <c r="J307" s="1"/>
    </row>
    <row r="308" spans="1:10">
      <c r="A308" s="113"/>
      <c r="B308" s="114"/>
      <c r="C308" s="114"/>
      <c r="D308" s="113"/>
      <c r="E308" s="113"/>
      <c r="F308" s="113"/>
      <c r="G308" s="113"/>
      <c r="H308" s="113"/>
      <c r="I308" s="113"/>
      <c r="J308" s="1"/>
    </row>
    <row r="309" spans="1:10">
      <c r="A309" s="113"/>
      <c r="B309" s="114"/>
      <c r="C309" s="114"/>
      <c r="D309" s="113"/>
      <c r="E309" s="113"/>
      <c r="F309" s="113"/>
      <c r="G309" s="113"/>
      <c r="H309" s="113"/>
      <c r="I309" s="113"/>
      <c r="J309" s="1"/>
    </row>
    <row r="310" spans="1:10">
      <c r="A310" s="113"/>
      <c r="B310" s="114"/>
      <c r="C310" s="114"/>
      <c r="D310" s="113"/>
      <c r="E310" s="113"/>
      <c r="F310" s="113"/>
      <c r="G310" s="113"/>
      <c r="H310" s="113"/>
      <c r="I310" s="113"/>
      <c r="J310" s="1"/>
    </row>
    <row r="311" spans="1:10">
      <c r="A311" s="113"/>
      <c r="B311" s="114"/>
      <c r="C311" s="114"/>
      <c r="D311" s="113"/>
      <c r="E311" s="113"/>
      <c r="F311" s="113"/>
      <c r="G311" s="113"/>
      <c r="H311" s="113"/>
      <c r="I311" s="113"/>
      <c r="J311" s="1"/>
    </row>
    <row r="312" spans="1:10">
      <c r="A312" s="113"/>
      <c r="B312" s="114"/>
      <c r="C312" s="114"/>
      <c r="D312" s="113"/>
      <c r="E312" s="113"/>
      <c r="F312" s="113"/>
      <c r="G312" s="113"/>
      <c r="H312" s="113"/>
      <c r="I312" s="113"/>
      <c r="J312" s="1"/>
    </row>
    <row r="313" spans="1:10">
      <c r="A313" s="113"/>
      <c r="B313" s="114"/>
      <c r="C313" s="114"/>
      <c r="D313" s="113"/>
      <c r="E313" s="113"/>
      <c r="F313" s="113"/>
      <c r="G313" s="113"/>
      <c r="H313" s="113"/>
      <c r="I313" s="113"/>
      <c r="J313" s="1"/>
    </row>
    <row r="314" spans="1:10">
      <c r="A314" s="113"/>
      <c r="B314" s="114"/>
      <c r="C314" s="114"/>
      <c r="D314" s="113"/>
      <c r="E314" s="113"/>
      <c r="F314" s="113"/>
      <c r="G314" s="113"/>
      <c r="H314" s="113"/>
      <c r="I314" s="113"/>
      <c r="J314" s="1"/>
    </row>
    <row r="315" spans="1:10">
      <c r="A315" s="113"/>
      <c r="B315" s="114"/>
      <c r="C315" s="114"/>
      <c r="D315" s="113"/>
      <c r="E315" s="113"/>
      <c r="F315" s="113"/>
      <c r="G315" s="113"/>
      <c r="H315" s="113"/>
      <c r="I315" s="113"/>
      <c r="J315" s="1"/>
    </row>
    <row r="316" spans="1:10">
      <c r="A316" s="113"/>
      <c r="B316" s="114"/>
      <c r="C316" s="114"/>
      <c r="D316" s="113"/>
      <c r="E316" s="113"/>
      <c r="F316" s="113"/>
      <c r="G316" s="113"/>
      <c r="H316" s="113"/>
      <c r="I316" s="113"/>
      <c r="J316" s="1"/>
    </row>
    <row r="317" spans="1:10">
      <c r="A317" s="113"/>
      <c r="B317" s="114"/>
      <c r="C317" s="114"/>
      <c r="D317" s="113"/>
      <c r="E317" s="113"/>
      <c r="F317" s="113"/>
      <c r="G317" s="113"/>
      <c r="H317" s="113"/>
      <c r="I317" s="113"/>
      <c r="J317" s="1"/>
    </row>
    <row r="318" spans="1:10">
      <c r="A318" s="113"/>
      <c r="B318" s="114"/>
      <c r="C318" s="114"/>
      <c r="D318" s="113"/>
      <c r="E318" s="113"/>
      <c r="F318" s="113"/>
      <c r="G318" s="113"/>
      <c r="H318" s="113"/>
      <c r="I318" s="113"/>
      <c r="J318" s="1"/>
    </row>
    <row r="319" spans="1:10">
      <c r="A319" s="113"/>
      <c r="B319" s="114"/>
      <c r="C319" s="114"/>
      <c r="D319" s="113"/>
      <c r="E319" s="113"/>
      <c r="F319" s="113"/>
      <c r="G319" s="113"/>
      <c r="H319" s="113"/>
      <c r="I319" s="113"/>
      <c r="J319" s="1"/>
    </row>
    <row r="320" spans="1:10">
      <c r="A320" s="113"/>
      <c r="B320" s="114"/>
      <c r="C320" s="114"/>
      <c r="D320" s="113"/>
      <c r="E320" s="113"/>
      <c r="F320" s="113"/>
      <c r="G320" s="113"/>
      <c r="H320" s="113"/>
      <c r="I320" s="113"/>
      <c r="J320" s="1"/>
    </row>
    <row r="321" spans="1:10">
      <c r="A321" s="113"/>
      <c r="B321" s="114"/>
      <c r="C321" s="114"/>
      <c r="D321" s="113"/>
      <c r="E321" s="113"/>
      <c r="F321" s="113"/>
      <c r="G321" s="113"/>
      <c r="H321" s="113"/>
      <c r="I321" s="113"/>
      <c r="J321" s="1"/>
    </row>
    <row r="322" spans="1:10">
      <c r="A322" s="113"/>
      <c r="B322" s="114"/>
      <c r="C322" s="114"/>
      <c r="D322" s="113"/>
      <c r="E322" s="113"/>
      <c r="F322" s="113"/>
      <c r="G322" s="113"/>
      <c r="H322" s="113"/>
      <c r="I322" s="113"/>
      <c r="J322" s="1"/>
    </row>
    <row r="323" spans="1:10">
      <c r="A323" s="113"/>
      <c r="B323" s="114"/>
      <c r="C323" s="114"/>
      <c r="D323" s="113"/>
      <c r="E323" s="113"/>
      <c r="F323" s="113"/>
      <c r="G323" s="113"/>
      <c r="H323" s="113"/>
      <c r="I323" s="113"/>
      <c r="J323" s="1"/>
    </row>
    <row r="324" spans="1:10">
      <c r="A324" s="113"/>
      <c r="B324" s="114"/>
      <c r="C324" s="114"/>
      <c r="D324" s="113"/>
      <c r="E324" s="113"/>
      <c r="F324" s="113"/>
      <c r="G324" s="113"/>
      <c r="H324" s="113"/>
      <c r="I324" s="113"/>
      <c r="J324" s="1"/>
    </row>
    <row r="325" spans="1:10">
      <c r="A325" s="113"/>
      <c r="B325" s="114"/>
      <c r="C325" s="114"/>
      <c r="D325" s="113"/>
      <c r="E325" s="113"/>
      <c r="F325" s="113"/>
      <c r="G325" s="113"/>
      <c r="H325" s="113"/>
      <c r="I325" s="113"/>
      <c r="J325" s="1"/>
    </row>
    <row r="326" spans="1:10">
      <c r="A326" s="113"/>
      <c r="B326" s="114"/>
      <c r="C326" s="114"/>
      <c r="D326" s="113"/>
      <c r="E326" s="113"/>
      <c r="F326" s="113"/>
      <c r="G326" s="113"/>
      <c r="H326" s="113"/>
      <c r="I326" s="113"/>
      <c r="J326" s="1"/>
    </row>
    <row r="327" spans="1:10">
      <c r="A327" s="113"/>
      <c r="B327" s="114"/>
      <c r="C327" s="114"/>
      <c r="D327" s="113"/>
      <c r="E327" s="113"/>
      <c r="F327" s="113"/>
      <c r="G327" s="113"/>
      <c r="H327" s="113"/>
      <c r="I327" s="113"/>
      <c r="J327" s="1"/>
    </row>
    <row r="328" spans="1:10">
      <c r="A328" s="113"/>
      <c r="B328" s="114"/>
      <c r="C328" s="114"/>
      <c r="D328" s="113"/>
      <c r="E328" s="113"/>
      <c r="F328" s="113"/>
      <c r="G328" s="113"/>
      <c r="H328" s="113"/>
      <c r="I328" s="113"/>
      <c r="J328" s="1"/>
    </row>
    <row r="329" spans="1:10">
      <c r="A329" s="113"/>
      <c r="B329" s="114"/>
      <c r="C329" s="114"/>
      <c r="D329" s="113"/>
      <c r="E329" s="113"/>
      <c r="F329" s="113"/>
      <c r="G329" s="113"/>
      <c r="H329" s="113"/>
      <c r="I329" s="113"/>
      <c r="J329" s="1"/>
    </row>
    <row r="330" spans="1:10">
      <c r="A330" s="113"/>
      <c r="B330" s="114"/>
      <c r="C330" s="114"/>
      <c r="D330" s="113"/>
      <c r="E330" s="113"/>
      <c r="F330" s="113"/>
      <c r="G330" s="113"/>
      <c r="H330" s="113"/>
      <c r="I330" s="113"/>
      <c r="J330" s="1"/>
    </row>
    <row r="331" spans="1:10">
      <c r="A331" s="113"/>
      <c r="B331" s="114"/>
      <c r="C331" s="114"/>
      <c r="D331" s="113"/>
      <c r="E331" s="113"/>
      <c r="F331" s="113"/>
      <c r="G331" s="113"/>
      <c r="H331" s="113"/>
      <c r="I331" s="113"/>
      <c r="J331" s="1"/>
    </row>
    <row r="332" spans="1:10">
      <c r="A332" s="113"/>
      <c r="B332" s="114"/>
      <c r="C332" s="114"/>
      <c r="D332" s="113"/>
      <c r="E332" s="113"/>
      <c r="F332" s="113"/>
      <c r="G332" s="113"/>
      <c r="H332" s="113"/>
      <c r="I332" s="113"/>
      <c r="J332" s="1"/>
    </row>
    <row r="333" spans="1:10">
      <c r="A333" s="113"/>
      <c r="B333" s="114"/>
      <c r="C333" s="114"/>
      <c r="D333" s="113"/>
      <c r="E333" s="113"/>
      <c r="F333" s="113"/>
      <c r="G333" s="113"/>
      <c r="H333" s="113"/>
      <c r="I333" s="113"/>
      <c r="J333" s="1"/>
    </row>
    <row r="334" spans="1:10">
      <c r="A334" s="113"/>
      <c r="B334" s="114"/>
      <c r="C334" s="114"/>
      <c r="D334" s="113"/>
      <c r="E334" s="113"/>
      <c r="F334" s="113"/>
      <c r="G334" s="113"/>
      <c r="H334" s="113"/>
      <c r="I334" s="113"/>
      <c r="J334" s="1"/>
    </row>
    <row r="335" spans="1:10">
      <c r="A335" s="113"/>
      <c r="B335" s="114"/>
      <c r="C335" s="114"/>
      <c r="D335" s="113"/>
      <c r="E335" s="113"/>
      <c r="F335" s="113"/>
      <c r="G335" s="113"/>
      <c r="H335" s="113"/>
      <c r="I335" s="113"/>
      <c r="J335" s="1"/>
    </row>
    <row r="336" spans="1:10">
      <c r="A336" s="113"/>
      <c r="B336" s="114"/>
      <c r="C336" s="114"/>
      <c r="D336" s="113"/>
      <c r="E336" s="113"/>
      <c r="F336" s="113"/>
      <c r="G336" s="113"/>
      <c r="H336" s="113"/>
      <c r="I336" s="113"/>
      <c r="J336" s="1"/>
    </row>
    <row r="337" spans="1:10">
      <c r="A337" s="113"/>
      <c r="B337" s="114"/>
      <c r="C337" s="114"/>
      <c r="D337" s="113"/>
      <c r="E337" s="113"/>
      <c r="F337" s="113"/>
      <c r="G337" s="113"/>
      <c r="H337" s="113"/>
      <c r="I337" s="113"/>
      <c r="J337" s="1"/>
    </row>
    <row r="338" spans="1:10">
      <c r="A338" s="113"/>
      <c r="B338" s="114"/>
      <c r="C338" s="114"/>
      <c r="D338" s="113"/>
      <c r="E338" s="113"/>
      <c r="F338" s="113"/>
      <c r="G338" s="113"/>
      <c r="H338" s="113"/>
      <c r="I338" s="113"/>
      <c r="J338" s="1"/>
    </row>
    <row r="339" spans="1:10">
      <c r="A339" s="113"/>
      <c r="B339" s="114"/>
      <c r="C339" s="114"/>
      <c r="D339" s="113"/>
      <c r="E339" s="113"/>
      <c r="F339" s="113"/>
      <c r="G339" s="113"/>
      <c r="H339" s="113"/>
      <c r="I339" s="113"/>
      <c r="J339" s="1"/>
    </row>
    <row r="340" spans="1:10">
      <c r="A340" s="113"/>
      <c r="B340" s="114"/>
      <c r="C340" s="114"/>
      <c r="D340" s="113"/>
      <c r="E340" s="113"/>
      <c r="F340" s="113"/>
      <c r="G340" s="113"/>
      <c r="H340" s="113"/>
      <c r="I340" s="113"/>
      <c r="J340" s="1"/>
    </row>
    <row r="341" spans="1:10">
      <c r="A341" s="113"/>
      <c r="B341" s="114"/>
      <c r="C341" s="114"/>
      <c r="D341" s="113"/>
      <c r="E341" s="113"/>
      <c r="F341" s="113"/>
      <c r="G341" s="113"/>
      <c r="H341" s="113"/>
      <c r="I341" s="113"/>
      <c r="J341" s="1"/>
    </row>
    <row r="342" spans="1:10">
      <c r="A342" s="113"/>
      <c r="B342" s="114"/>
      <c r="C342" s="114"/>
      <c r="D342" s="113"/>
      <c r="E342" s="113"/>
      <c r="F342" s="113"/>
      <c r="G342" s="113"/>
      <c r="H342" s="113"/>
      <c r="I342" s="113"/>
      <c r="J342" s="1"/>
    </row>
    <row r="343" spans="1:10">
      <c r="A343" s="113"/>
      <c r="B343" s="114"/>
      <c r="C343" s="114"/>
      <c r="D343" s="113"/>
      <c r="E343" s="113"/>
      <c r="F343" s="113"/>
      <c r="G343" s="113"/>
      <c r="H343" s="113"/>
      <c r="I343" s="113"/>
      <c r="J343" s="1"/>
    </row>
    <row r="344" spans="1:10">
      <c r="A344" s="113"/>
      <c r="B344" s="114"/>
      <c r="C344" s="114"/>
      <c r="D344" s="113"/>
      <c r="E344" s="113"/>
      <c r="F344" s="113"/>
      <c r="G344" s="113"/>
      <c r="H344" s="113"/>
      <c r="I344" s="113"/>
      <c r="J344" s="1"/>
    </row>
    <row r="345" spans="1:10">
      <c r="A345" s="113"/>
      <c r="B345" s="114"/>
      <c r="C345" s="114"/>
      <c r="D345" s="113"/>
      <c r="E345" s="113"/>
      <c r="F345" s="113"/>
      <c r="G345" s="113"/>
      <c r="H345" s="113"/>
      <c r="I345" s="113"/>
      <c r="J345" s="1"/>
    </row>
    <row r="346" spans="1:10">
      <c r="A346" s="113"/>
      <c r="B346" s="114"/>
      <c r="C346" s="114"/>
      <c r="D346" s="113"/>
      <c r="E346" s="113"/>
      <c r="F346" s="113"/>
      <c r="G346" s="113"/>
      <c r="H346" s="113"/>
      <c r="I346" s="113"/>
      <c r="J346" s="1"/>
    </row>
    <row r="347" spans="1:10">
      <c r="A347" s="113"/>
      <c r="B347" s="114"/>
      <c r="C347" s="114"/>
      <c r="D347" s="113"/>
      <c r="E347" s="113"/>
      <c r="F347" s="113"/>
      <c r="G347" s="113"/>
      <c r="H347" s="113"/>
      <c r="I347" s="113"/>
      <c r="J347" s="1"/>
    </row>
    <row r="348" spans="1:10">
      <c r="A348" s="113"/>
      <c r="B348" s="114"/>
      <c r="C348" s="114"/>
      <c r="D348" s="113"/>
      <c r="E348" s="113"/>
      <c r="F348" s="113"/>
      <c r="G348" s="113"/>
      <c r="H348" s="113"/>
      <c r="I348" s="113"/>
      <c r="J348" s="1"/>
    </row>
    <row r="349" spans="1:10">
      <c r="A349" s="113"/>
      <c r="B349" s="114"/>
      <c r="C349" s="114"/>
      <c r="D349" s="113"/>
      <c r="E349" s="113"/>
      <c r="F349" s="113"/>
      <c r="G349" s="113"/>
      <c r="H349" s="113"/>
      <c r="I349" s="113"/>
      <c r="J349" s="1"/>
    </row>
    <row r="350" spans="1:10">
      <c r="A350" s="113"/>
      <c r="B350" s="114"/>
      <c r="C350" s="114"/>
      <c r="D350" s="113"/>
      <c r="E350" s="113"/>
      <c r="F350" s="113"/>
      <c r="G350" s="113"/>
      <c r="H350" s="113"/>
      <c r="I350" s="113"/>
      <c r="J350" s="1"/>
    </row>
    <row r="351" spans="1:10">
      <c r="A351" s="113"/>
      <c r="B351" s="114"/>
      <c r="C351" s="114"/>
      <c r="D351" s="113"/>
      <c r="E351" s="113"/>
      <c r="F351" s="113"/>
      <c r="G351" s="113"/>
      <c r="H351" s="113"/>
      <c r="I351" s="113"/>
      <c r="J351" s="1"/>
    </row>
    <row r="352" spans="1:10">
      <c r="A352" s="113"/>
      <c r="B352" s="114"/>
      <c r="C352" s="114"/>
      <c r="D352" s="113"/>
      <c r="E352" s="113"/>
      <c r="F352" s="113"/>
      <c r="G352" s="113"/>
      <c r="H352" s="113"/>
      <c r="I352" s="113"/>
      <c r="J352" s="1"/>
    </row>
    <row r="353" spans="1:10">
      <c r="A353" s="113"/>
      <c r="B353" s="114"/>
      <c r="C353" s="114"/>
      <c r="D353" s="113"/>
      <c r="E353" s="113"/>
      <c r="F353" s="113"/>
      <c r="G353" s="113"/>
      <c r="H353" s="113"/>
      <c r="I353" s="113"/>
      <c r="J353" s="1"/>
    </row>
    <row r="354" spans="1:10">
      <c r="A354" s="113"/>
      <c r="B354" s="114"/>
      <c r="C354" s="114"/>
      <c r="D354" s="113"/>
      <c r="E354" s="113"/>
      <c r="F354" s="113"/>
      <c r="G354" s="113"/>
      <c r="H354" s="113"/>
      <c r="I354" s="113"/>
      <c r="J354" s="1"/>
    </row>
    <row r="355" spans="1:10">
      <c r="A355" s="113"/>
      <c r="B355" s="114"/>
      <c r="C355" s="114"/>
      <c r="D355" s="113"/>
      <c r="E355" s="113"/>
      <c r="F355" s="113"/>
      <c r="G355" s="113"/>
      <c r="H355" s="113"/>
      <c r="I355" s="113"/>
      <c r="J355" s="1"/>
    </row>
    <row r="356" spans="1:10">
      <c r="A356" s="113"/>
      <c r="B356" s="114"/>
      <c r="C356" s="114"/>
      <c r="D356" s="113"/>
      <c r="E356" s="113"/>
      <c r="F356" s="113"/>
      <c r="G356" s="113"/>
      <c r="H356" s="113"/>
      <c r="I356" s="113"/>
      <c r="J356" s="1"/>
    </row>
    <row r="357" spans="1:10">
      <c r="A357" s="113"/>
      <c r="B357" s="114"/>
      <c r="C357" s="114"/>
      <c r="D357" s="113"/>
      <c r="E357" s="113"/>
      <c r="F357" s="113"/>
      <c r="G357" s="113"/>
      <c r="H357" s="113"/>
      <c r="I357" s="113"/>
      <c r="J357" s="1"/>
    </row>
    <row r="358" spans="1:10">
      <c r="A358" s="113"/>
      <c r="B358" s="114"/>
      <c r="C358" s="114"/>
      <c r="D358" s="113"/>
      <c r="E358" s="113"/>
      <c r="F358" s="113"/>
      <c r="G358" s="113"/>
      <c r="H358" s="113"/>
      <c r="I358" s="113"/>
      <c r="J358" s="1"/>
    </row>
    <row r="359" spans="1:10">
      <c r="A359" s="113"/>
      <c r="B359" s="114"/>
      <c r="C359" s="114"/>
      <c r="D359" s="113"/>
      <c r="E359" s="113"/>
      <c r="F359" s="113"/>
      <c r="G359" s="113"/>
      <c r="H359" s="113"/>
      <c r="I359" s="113"/>
      <c r="J359" s="1"/>
    </row>
    <row r="360" spans="1:10">
      <c r="A360" s="113"/>
      <c r="B360" s="114"/>
      <c r="C360" s="114"/>
      <c r="D360" s="113"/>
      <c r="E360" s="113"/>
      <c r="F360" s="113"/>
      <c r="G360" s="113"/>
      <c r="H360" s="113"/>
      <c r="I360" s="113"/>
      <c r="J360" s="1"/>
    </row>
    <row r="361" spans="1:10">
      <c r="A361" s="113"/>
      <c r="B361" s="114"/>
      <c r="C361" s="114"/>
      <c r="D361" s="113"/>
      <c r="E361" s="113"/>
      <c r="F361" s="113"/>
      <c r="G361" s="113"/>
      <c r="H361" s="113"/>
      <c r="I361" s="113"/>
      <c r="J361" s="1"/>
    </row>
    <row r="362" spans="1:10">
      <c r="A362" s="113"/>
      <c r="B362" s="114"/>
      <c r="C362" s="114"/>
      <c r="D362" s="113"/>
      <c r="E362" s="113"/>
      <c r="F362" s="113"/>
      <c r="G362" s="113"/>
      <c r="H362" s="113"/>
      <c r="I362" s="113"/>
      <c r="J362" s="1"/>
    </row>
    <row r="363" spans="1:10">
      <c r="A363" s="113"/>
      <c r="B363" s="114"/>
      <c r="C363" s="114"/>
      <c r="D363" s="113"/>
      <c r="E363" s="113"/>
      <c r="F363" s="113"/>
      <c r="G363" s="113"/>
      <c r="H363" s="113"/>
      <c r="I363" s="113"/>
      <c r="J363" s="1"/>
    </row>
    <row r="364" spans="1:10">
      <c r="A364" s="113"/>
      <c r="B364" s="114"/>
      <c r="C364" s="114"/>
      <c r="D364" s="113"/>
      <c r="E364" s="113"/>
      <c r="F364" s="113"/>
      <c r="G364" s="113"/>
      <c r="H364" s="113"/>
      <c r="I364" s="113"/>
      <c r="J364" s="1"/>
    </row>
    <row r="365" spans="1:10">
      <c r="A365" s="113"/>
      <c r="B365" s="114"/>
      <c r="C365" s="114"/>
      <c r="D365" s="113"/>
      <c r="E365" s="113"/>
      <c r="F365" s="113"/>
      <c r="G365" s="113"/>
      <c r="H365" s="113"/>
      <c r="I365" s="113"/>
      <c r="J365" s="1"/>
    </row>
    <row r="366" spans="1:10">
      <c r="A366" s="113"/>
      <c r="B366" s="114"/>
      <c r="C366" s="114"/>
      <c r="D366" s="113"/>
      <c r="E366" s="113"/>
      <c r="F366" s="113"/>
      <c r="G366" s="113"/>
      <c r="H366" s="113"/>
      <c r="I366" s="113"/>
      <c r="J366" s="1"/>
    </row>
    <row r="367" spans="1:10">
      <c r="A367" s="113"/>
      <c r="B367" s="114"/>
      <c r="C367" s="114"/>
      <c r="D367" s="113"/>
      <c r="E367" s="113"/>
      <c r="F367" s="113"/>
      <c r="G367" s="113"/>
      <c r="H367" s="113"/>
      <c r="I367" s="113"/>
      <c r="J367" s="1"/>
    </row>
    <row r="368" spans="1:10">
      <c r="A368" s="113"/>
      <c r="B368" s="114"/>
      <c r="C368" s="114"/>
      <c r="D368" s="113"/>
      <c r="E368" s="113"/>
      <c r="F368" s="113"/>
      <c r="G368" s="113"/>
      <c r="H368" s="113"/>
      <c r="I368" s="113"/>
      <c r="J368" s="1"/>
    </row>
    <row r="369" spans="1:10">
      <c r="A369" s="113"/>
      <c r="B369" s="114"/>
      <c r="C369" s="114"/>
      <c r="D369" s="113"/>
      <c r="E369" s="113"/>
      <c r="F369" s="113"/>
      <c r="G369" s="113"/>
      <c r="H369" s="113"/>
      <c r="I369" s="113"/>
      <c r="J369" s="1"/>
    </row>
    <row r="370" spans="1:10">
      <c r="A370" s="113"/>
      <c r="B370" s="114"/>
      <c r="C370" s="114"/>
      <c r="D370" s="113"/>
      <c r="E370" s="113"/>
      <c r="F370" s="113"/>
      <c r="G370" s="113"/>
      <c r="H370" s="113"/>
      <c r="I370" s="113"/>
      <c r="J370" s="1"/>
    </row>
    <row r="371" spans="1:10">
      <c r="A371" s="113"/>
      <c r="B371" s="114"/>
      <c r="C371" s="114"/>
      <c r="D371" s="113"/>
      <c r="E371" s="113"/>
      <c r="F371" s="113"/>
      <c r="G371" s="113"/>
      <c r="H371" s="113"/>
      <c r="I371" s="113"/>
      <c r="J371" s="1"/>
    </row>
    <row r="372" spans="1:10">
      <c r="A372" s="113"/>
      <c r="B372" s="114"/>
      <c r="C372" s="114"/>
      <c r="D372" s="113"/>
      <c r="E372" s="113"/>
      <c r="F372" s="113"/>
      <c r="G372" s="113"/>
      <c r="H372" s="113"/>
      <c r="I372" s="113"/>
      <c r="J372" s="1"/>
    </row>
    <row r="373" spans="1:10">
      <c r="A373" s="113"/>
      <c r="B373" s="114"/>
      <c r="C373" s="114"/>
      <c r="D373" s="113"/>
      <c r="E373" s="113"/>
      <c r="F373" s="113"/>
      <c r="G373" s="113"/>
      <c r="H373" s="113"/>
      <c r="I373" s="113"/>
      <c r="J373" s="1"/>
    </row>
    <row r="374" spans="1:10">
      <c r="A374" s="113"/>
      <c r="B374" s="114"/>
      <c r="C374" s="114"/>
      <c r="D374" s="113"/>
      <c r="E374" s="113"/>
      <c r="F374" s="113"/>
      <c r="G374" s="113"/>
      <c r="H374" s="113"/>
      <c r="I374" s="113"/>
      <c r="J374" s="1"/>
    </row>
    <row r="375" spans="1:10">
      <c r="A375" s="113"/>
      <c r="B375" s="114"/>
      <c r="C375" s="114"/>
      <c r="D375" s="113"/>
      <c r="E375" s="113"/>
      <c r="F375" s="113"/>
      <c r="G375" s="113"/>
      <c r="H375" s="113"/>
      <c r="I375" s="113"/>
      <c r="J375" s="1"/>
    </row>
    <row r="376" spans="1:10">
      <c r="A376" s="113"/>
      <c r="B376" s="114"/>
      <c r="C376" s="114"/>
      <c r="D376" s="113"/>
      <c r="E376" s="113"/>
      <c r="F376" s="113"/>
      <c r="G376" s="113"/>
      <c r="H376" s="113"/>
      <c r="I376" s="113"/>
      <c r="J376" s="1"/>
    </row>
    <row r="377" spans="1:10">
      <c r="A377" s="113"/>
      <c r="B377" s="114"/>
      <c r="C377" s="114"/>
      <c r="D377" s="113"/>
      <c r="E377" s="113"/>
      <c r="F377" s="113"/>
      <c r="G377" s="113"/>
      <c r="H377" s="113"/>
      <c r="I377" s="113"/>
      <c r="J377" s="1"/>
    </row>
    <row r="378" spans="1:10">
      <c r="A378" s="113"/>
      <c r="B378" s="114"/>
      <c r="C378" s="114"/>
      <c r="D378" s="113"/>
      <c r="E378" s="113"/>
      <c r="F378" s="113"/>
      <c r="G378" s="113"/>
      <c r="H378" s="113"/>
      <c r="I378" s="113"/>
      <c r="J378" s="1"/>
    </row>
    <row r="379" spans="1:10">
      <c r="A379" s="113"/>
      <c r="B379" s="114"/>
      <c r="C379" s="114"/>
      <c r="D379" s="113"/>
      <c r="E379" s="113"/>
      <c r="F379" s="113"/>
      <c r="G379" s="113"/>
      <c r="H379" s="113"/>
      <c r="I379" s="113"/>
      <c r="J379" s="1"/>
    </row>
    <row r="380" spans="1:10">
      <c r="A380" s="113"/>
      <c r="B380" s="114"/>
      <c r="C380" s="114"/>
      <c r="D380" s="113"/>
      <c r="E380" s="113"/>
      <c r="F380" s="113"/>
      <c r="G380" s="113"/>
      <c r="H380" s="113"/>
      <c r="I380" s="113"/>
      <c r="J380" s="1"/>
    </row>
    <row r="381" spans="1:10">
      <c r="A381" s="113"/>
      <c r="B381" s="114"/>
      <c r="C381" s="114"/>
      <c r="D381" s="113"/>
      <c r="E381" s="113"/>
      <c r="F381" s="113"/>
      <c r="G381" s="113"/>
      <c r="H381" s="113"/>
      <c r="I381" s="113"/>
      <c r="J381" s="1"/>
    </row>
    <row r="382" spans="1:10">
      <c r="A382" s="113"/>
      <c r="B382" s="114"/>
      <c r="C382" s="114"/>
      <c r="D382" s="113"/>
      <c r="E382" s="113"/>
      <c r="F382" s="113"/>
      <c r="G382" s="113"/>
      <c r="H382" s="113"/>
      <c r="I382" s="113"/>
      <c r="J382" s="1"/>
    </row>
    <row r="383" spans="1:10">
      <c r="A383" s="113"/>
      <c r="B383" s="114"/>
      <c r="C383" s="114"/>
      <c r="D383" s="113"/>
      <c r="E383" s="113"/>
      <c r="F383" s="113"/>
      <c r="G383" s="113"/>
      <c r="H383" s="113"/>
      <c r="I383" s="113"/>
      <c r="J383" s="1"/>
    </row>
    <row r="384" spans="1:10">
      <c r="A384" s="113"/>
      <c r="B384" s="114"/>
      <c r="C384" s="114"/>
      <c r="D384" s="113"/>
      <c r="E384" s="113"/>
      <c r="F384" s="113"/>
      <c r="G384" s="113"/>
      <c r="H384" s="113"/>
      <c r="I384" s="113"/>
      <c r="J384" s="1"/>
    </row>
    <row r="385" spans="1:10">
      <c r="A385" s="113"/>
      <c r="B385" s="114"/>
      <c r="C385" s="114"/>
      <c r="D385" s="113"/>
      <c r="E385" s="113"/>
      <c r="F385" s="113"/>
      <c r="G385" s="113"/>
      <c r="H385" s="113"/>
      <c r="I385" s="113"/>
      <c r="J385" s="1"/>
    </row>
    <row r="386" spans="1:10">
      <c r="A386" s="113"/>
      <c r="B386" s="114"/>
      <c r="C386" s="114"/>
      <c r="D386" s="113"/>
      <c r="E386" s="113"/>
      <c r="F386" s="113"/>
      <c r="G386" s="113"/>
      <c r="H386" s="113"/>
      <c r="I386" s="113"/>
      <c r="J386" s="1"/>
    </row>
    <row r="387" spans="1:10">
      <c r="A387" s="113"/>
      <c r="B387" s="114"/>
      <c r="C387" s="114"/>
      <c r="D387" s="113"/>
      <c r="E387" s="113"/>
      <c r="F387" s="113"/>
      <c r="G387" s="113"/>
      <c r="H387" s="113"/>
      <c r="I387" s="113"/>
      <c r="J387" s="1"/>
    </row>
    <row r="388" spans="1:10">
      <c r="A388" s="113"/>
      <c r="B388" s="114"/>
      <c r="C388" s="114"/>
      <c r="D388" s="113"/>
      <c r="E388" s="113"/>
      <c r="F388" s="113"/>
      <c r="G388" s="113"/>
      <c r="H388" s="113"/>
      <c r="I388" s="113"/>
      <c r="J388" s="1"/>
    </row>
    <row r="389" spans="1:10">
      <c r="A389" s="113"/>
      <c r="B389" s="114"/>
      <c r="C389" s="114"/>
      <c r="D389" s="113"/>
      <c r="E389" s="113"/>
      <c r="F389" s="113"/>
      <c r="G389" s="113"/>
      <c r="H389" s="113"/>
      <c r="I389" s="113"/>
      <c r="J389" s="1"/>
    </row>
    <row r="390" spans="1:10">
      <c r="A390" s="113"/>
      <c r="B390" s="114"/>
      <c r="C390" s="114"/>
      <c r="D390" s="113"/>
      <c r="E390" s="113"/>
      <c r="F390" s="113"/>
      <c r="G390" s="113"/>
      <c r="H390" s="113"/>
      <c r="I390" s="113"/>
      <c r="J390" s="1"/>
    </row>
    <row r="391" spans="1:10">
      <c r="A391" s="113"/>
      <c r="B391" s="114"/>
      <c r="C391" s="114"/>
      <c r="D391" s="113"/>
      <c r="E391" s="113"/>
      <c r="F391" s="113"/>
      <c r="G391" s="113"/>
      <c r="H391" s="113"/>
      <c r="I391" s="113"/>
      <c r="J391" s="1"/>
    </row>
    <row r="392" spans="1:10">
      <c r="A392" s="113"/>
      <c r="B392" s="114"/>
      <c r="C392" s="114"/>
      <c r="D392" s="113"/>
      <c r="E392" s="113"/>
      <c r="F392" s="113"/>
      <c r="G392" s="113"/>
      <c r="H392" s="113"/>
      <c r="I392" s="113"/>
      <c r="J392" s="1"/>
    </row>
    <row r="393" spans="1:10">
      <c r="A393" s="113"/>
      <c r="B393" s="114"/>
      <c r="C393" s="114"/>
      <c r="D393" s="113"/>
      <c r="E393" s="113"/>
      <c r="F393" s="113"/>
      <c r="G393" s="113"/>
      <c r="H393" s="113"/>
      <c r="I393" s="113"/>
      <c r="J393" s="1"/>
    </row>
    <row r="394" spans="1:10">
      <c r="A394" s="113"/>
      <c r="B394" s="114"/>
      <c r="C394" s="114"/>
      <c r="D394" s="113"/>
      <c r="E394" s="113"/>
      <c r="F394" s="113"/>
      <c r="G394" s="113"/>
      <c r="H394" s="113"/>
      <c r="I394" s="113"/>
      <c r="J394" s="1"/>
    </row>
    <row r="395" spans="1:10">
      <c r="A395" s="113"/>
      <c r="B395" s="114"/>
      <c r="C395" s="114"/>
      <c r="D395" s="113"/>
      <c r="E395" s="113"/>
      <c r="F395" s="113"/>
      <c r="G395" s="113"/>
      <c r="H395" s="113"/>
      <c r="I395" s="113"/>
      <c r="J395" s="1"/>
    </row>
    <row r="396" spans="1:10">
      <c r="A396" s="113"/>
      <c r="B396" s="114"/>
      <c r="C396" s="114"/>
      <c r="D396" s="113"/>
      <c r="E396" s="113"/>
      <c r="F396" s="113"/>
      <c r="G396" s="113"/>
      <c r="H396" s="113"/>
      <c r="I396" s="113"/>
      <c r="J396" s="1"/>
    </row>
    <row r="397" spans="1:10">
      <c r="A397" s="113"/>
      <c r="B397" s="114"/>
      <c r="C397" s="114"/>
      <c r="D397" s="113"/>
      <c r="E397" s="113"/>
      <c r="F397" s="113"/>
      <c r="G397" s="113"/>
      <c r="H397" s="113"/>
      <c r="I397" s="113"/>
      <c r="J397" s="1"/>
    </row>
    <row r="398" spans="1:10">
      <c r="A398" s="113"/>
      <c r="B398" s="114"/>
      <c r="C398" s="114"/>
      <c r="D398" s="113"/>
      <c r="E398" s="113"/>
      <c r="F398" s="113"/>
      <c r="G398" s="113"/>
      <c r="H398" s="113"/>
      <c r="I398" s="113"/>
      <c r="J398" s="1"/>
    </row>
    <row r="399" spans="1:10">
      <c r="A399" s="113"/>
      <c r="B399" s="114"/>
      <c r="C399" s="114"/>
      <c r="D399" s="113"/>
      <c r="E399" s="113"/>
      <c r="F399" s="113"/>
      <c r="G399" s="113"/>
      <c r="H399" s="113"/>
      <c r="I399" s="113"/>
      <c r="J399" s="1"/>
    </row>
    <row r="400" spans="1:10">
      <c r="A400" s="113"/>
      <c r="B400" s="114"/>
      <c r="C400" s="114"/>
      <c r="D400" s="113"/>
      <c r="E400" s="113"/>
      <c r="F400" s="113"/>
      <c r="G400" s="113"/>
      <c r="H400" s="113"/>
      <c r="I400" s="113"/>
      <c r="J400" s="1"/>
    </row>
    <row r="401" spans="1:10">
      <c r="A401" s="113"/>
      <c r="B401" s="114"/>
      <c r="C401" s="114"/>
      <c r="D401" s="113"/>
      <c r="E401" s="113"/>
      <c r="F401" s="113"/>
      <c r="G401" s="113"/>
      <c r="H401" s="113"/>
      <c r="I401" s="113"/>
      <c r="J401" s="1"/>
    </row>
    <row r="402" spans="1:10">
      <c r="A402" s="113"/>
      <c r="B402" s="114"/>
      <c r="C402" s="114"/>
      <c r="D402" s="113"/>
      <c r="E402" s="113"/>
      <c r="F402" s="113"/>
      <c r="G402" s="113"/>
      <c r="H402" s="113"/>
      <c r="I402" s="113"/>
      <c r="J402" s="1"/>
    </row>
    <row r="403" spans="1:10">
      <c r="A403" s="113"/>
      <c r="B403" s="114"/>
      <c r="C403" s="114"/>
      <c r="D403" s="113"/>
      <c r="E403" s="113"/>
      <c r="F403" s="113"/>
      <c r="G403" s="113"/>
      <c r="H403" s="113"/>
      <c r="I403" s="113"/>
      <c r="J403" s="1"/>
    </row>
    <row r="404" spans="1:10">
      <c r="A404" s="113"/>
      <c r="B404" s="114"/>
      <c r="C404" s="114"/>
      <c r="D404" s="113"/>
      <c r="E404" s="113"/>
      <c r="F404" s="113"/>
      <c r="G404" s="113"/>
      <c r="H404" s="113"/>
      <c r="I404" s="113"/>
      <c r="J404" s="1"/>
    </row>
    <row r="405" spans="1:10">
      <c r="A405" s="113"/>
      <c r="B405" s="114"/>
      <c r="C405" s="114"/>
      <c r="D405" s="113"/>
      <c r="E405" s="113"/>
      <c r="F405" s="113"/>
      <c r="G405" s="113"/>
      <c r="H405" s="113"/>
      <c r="I405" s="113"/>
      <c r="J405" s="1"/>
    </row>
    <row r="406" spans="1:10">
      <c r="A406" s="113"/>
      <c r="B406" s="114"/>
      <c r="C406" s="114"/>
      <c r="D406" s="113"/>
      <c r="E406" s="113"/>
      <c r="F406" s="113"/>
      <c r="G406" s="113"/>
      <c r="H406" s="113"/>
      <c r="I406" s="113"/>
      <c r="J406" s="1"/>
    </row>
    <row r="407" spans="1:10">
      <c r="A407" s="113"/>
      <c r="B407" s="114"/>
      <c r="C407" s="114"/>
      <c r="D407" s="113"/>
      <c r="E407" s="113"/>
      <c r="F407" s="113"/>
      <c r="G407" s="113"/>
      <c r="H407" s="113"/>
      <c r="I407" s="113"/>
      <c r="J407" s="1"/>
    </row>
    <row r="408" spans="1:10">
      <c r="A408" s="113"/>
      <c r="B408" s="114"/>
      <c r="C408" s="114"/>
      <c r="D408" s="113"/>
      <c r="E408" s="113"/>
      <c r="F408" s="113"/>
      <c r="G408" s="113"/>
      <c r="H408" s="113"/>
      <c r="I408" s="113"/>
      <c r="J408" s="1"/>
    </row>
    <row r="409" spans="1:10">
      <c r="A409" s="113"/>
      <c r="B409" s="114"/>
      <c r="C409" s="114"/>
      <c r="D409" s="113"/>
      <c r="E409" s="113"/>
      <c r="F409" s="113"/>
      <c r="G409" s="113"/>
      <c r="H409" s="113"/>
      <c r="I409" s="113"/>
      <c r="J409" s="1"/>
    </row>
    <row r="410" spans="1:10">
      <c r="A410" s="113"/>
      <c r="B410" s="114"/>
      <c r="C410" s="114"/>
      <c r="D410" s="113"/>
      <c r="E410" s="113"/>
      <c r="F410" s="113"/>
      <c r="G410" s="113"/>
      <c r="H410" s="113"/>
      <c r="I410" s="113"/>
      <c r="J410" s="1"/>
    </row>
    <row r="411" spans="1:10">
      <c r="A411" s="113"/>
      <c r="B411" s="114"/>
      <c r="C411" s="114"/>
      <c r="D411" s="113"/>
      <c r="E411" s="113"/>
      <c r="F411" s="113"/>
      <c r="G411" s="113"/>
      <c r="H411" s="113"/>
      <c r="I411" s="113"/>
      <c r="J411" s="1"/>
    </row>
    <row r="412" spans="1:10">
      <c r="A412" s="113"/>
      <c r="B412" s="114"/>
      <c r="C412" s="114"/>
      <c r="D412" s="113"/>
      <c r="E412" s="113"/>
      <c r="F412" s="113"/>
      <c r="G412" s="113"/>
      <c r="H412" s="113"/>
      <c r="I412" s="113"/>
      <c r="J412" s="1"/>
    </row>
    <row r="413" spans="1:10">
      <c r="A413" s="113"/>
      <c r="B413" s="114"/>
      <c r="C413" s="114"/>
      <c r="D413" s="113"/>
      <c r="E413" s="113"/>
      <c r="F413" s="113"/>
      <c r="G413" s="113"/>
      <c r="H413" s="113"/>
      <c r="I413" s="113"/>
      <c r="J413" s="1"/>
    </row>
    <row r="414" spans="1:10">
      <c r="A414" s="113"/>
      <c r="B414" s="114"/>
      <c r="C414" s="114"/>
      <c r="D414" s="113"/>
      <c r="E414" s="113"/>
      <c r="F414" s="113"/>
      <c r="G414" s="113"/>
      <c r="H414" s="113"/>
      <c r="I414" s="113"/>
      <c r="J414" s="1"/>
    </row>
    <row r="415" spans="1:10">
      <c r="A415" s="113"/>
      <c r="B415" s="114"/>
      <c r="C415" s="114"/>
      <c r="D415" s="113"/>
      <c r="E415" s="113"/>
      <c r="F415" s="113"/>
      <c r="G415" s="113"/>
      <c r="H415" s="113"/>
      <c r="I415" s="113"/>
      <c r="J415" s="1"/>
    </row>
    <row r="416" spans="1:10">
      <c r="A416" s="113"/>
      <c r="B416" s="114"/>
      <c r="C416" s="114"/>
      <c r="D416" s="113"/>
      <c r="E416" s="113"/>
      <c r="F416" s="113"/>
      <c r="G416" s="113"/>
      <c r="H416" s="113"/>
      <c r="I416" s="113"/>
      <c r="J416" s="1"/>
    </row>
    <row r="417" spans="1:10">
      <c r="A417" s="113"/>
      <c r="B417" s="114"/>
      <c r="C417" s="114"/>
      <c r="D417" s="113"/>
      <c r="E417" s="113"/>
      <c r="F417" s="113"/>
      <c r="G417" s="113"/>
      <c r="H417" s="113"/>
      <c r="I417" s="113"/>
      <c r="J417" s="1"/>
    </row>
    <row r="418" spans="1:10">
      <c r="A418" s="113"/>
      <c r="B418" s="114"/>
      <c r="C418" s="114"/>
      <c r="D418" s="113"/>
      <c r="E418" s="113"/>
      <c r="F418" s="113"/>
      <c r="G418" s="113"/>
      <c r="H418" s="113"/>
      <c r="I418" s="113"/>
      <c r="J418" s="1"/>
    </row>
    <row r="419" spans="1:10">
      <c r="A419" s="113"/>
      <c r="B419" s="114"/>
      <c r="C419" s="114"/>
      <c r="D419" s="113"/>
      <c r="E419" s="113"/>
      <c r="F419" s="113"/>
      <c r="G419" s="113"/>
      <c r="H419" s="113"/>
      <c r="I419" s="113"/>
      <c r="J419" s="1"/>
    </row>
    <row r="420" spans="1:10">
      <c r="A420" s="113"/>
      <c r="B420" s="114"/>
      <c r="C420" s="114"/>
      <c r="D420" s="113"/>
      <c r="E420" s="113"/>
      <c r="F420" s="113"/>
      <c r="G420" s="113"/>
      <c r="H420" s="113"/>
      <c r="I420" s="113"/>
      <c r="J420" s="1"/>
    </row>
    <row r="421" spans="1:10">
      <c r="A421" s="113"/>
      <c r="B421" s="114"/>
      <c r="C421" s="114"/>
      <c r="D421" s="113"/>
      <c r="E421" s="113"/>
      <c r="F421" s="113"/>
      <c r="G421" s="113"/>
      <c r="H421" s="113"/>
      <c r="I421" s="113"/>
      <c r="J421" s="1"/>
    </row>
    <row r="422" spans="1:10">
      <c r="A422" s="113"/>
      <c r="B422" s="114"/>
      <c r="C422" s="114"/>
      <c r="D422" s="113"/>
      <c r="E422" s="113"/>
      <c r="F422" s="113"/>
      <c r="G422" s="113"/>
      <c r="H422" s="113"/>
      <c r="I422" s="113"/>
      <c r="J422" s="1"/>
    </row>
    <row r="423" spans="1:10">
      <c r="A423" s="113"/>
      <c r="B423" s="114"/>
      <c r="C423" s="114"/>
      <c r="D423" s="113"/>
      <c r="E423" s="113"/>
      <c r="F423" s="113"/>
      <c r="G423" s="113"/>
      <c r="H423" s="113"/>
      <c r="I423" s="113"/>
      <c r="J423" s="1"/>
    </row>
    <row r="424" spans="1:10">
      <c r="A424" s="113"/>
      <c r="B424" s="114"/>
      <c r="C424" s="114"/>
      <c r="D424" s="113"/>
      <c r="E424" s="113"/>
      <c r="F424" s="113"/>
      <c r="G424" s="113"/>
      <c r="H424" s="113"/>
      <c r="I424" s="113"/>
      <c r="J424" s="1"/>
    </row>
    <row r="425" spans="1:10">
      <c r="A425" s="113"/>
      <c r="B425" s="114"/>
      <c r="C425" s="114"/>
      <c r="D425" s="113"/>
      <c r="E425" s="113"/>
      <c r="F425" s="113"/>
      <c r="G425" s="113"/>
      <c r="H425" s="113"/>
      <c r="I425" s="113"/>
      <c r="J425" s="1"/>
    </row>
    <row r="426" spans="1:10">
      <c r="A426" s="113"/>
      <c r="B426" s="114"/>
      <c r="C426" s="114"/>
      <c r="D426" s="113"/>
      <c r="E426" s="113"/>
      <c r="F426" s="113"/>
      <c r="G426" s="113"/>
      <c r="H426" s="113"/>
      <c r="I426" s="113"/>
      <c r="J426" s="1"/>
    </row>
    <row r="427" spans="1:10">
      <c r="A427" s="113"/>
      <c r="B427" s="114"/>
      <c r="C427" s="114"/>
      <c r="D427" s="113"/>
      <c r="E427" s="113"/>
      <c r="F427" s="113"/>
      <c r="G427" s="113"/>
      <c r="H427" s="113"/>
      <c r="I427" s="113"/>
      <c r="J427" s="1"/>
    </row>
    <row r="428" spans="1:10">
      <c r="A428" s="113"/>
      <c r="B428" s="114"/>
      <c r="C428" s="114"/>
      <c r="D428" s="113"/>
      <c r="E428" s="113"/>
      <c r="F428" s="113"/>
      <c r="G428" s="113"/>
      <c r="H428" s="113"/>
      <c r="I428" s="113"/>
      <c r="J428" s="1"/>
    </row>
    <row r="429" spans="1:10">
      <c r="A429" s="113"/>
      <c r="B429" s="114"/>
      <c r="C429" s="114"/>
      <c r="D429" s="113"/>
      <c r="E429" s="113"/>
      <c r="F429" s="113"/>
      <c r="G429" s="113"/>
      <c r="H429" s="113"/>
      <c r="I429" s="113"/>
      <c r="J429" s="1"/>
    </row>
    <row r="430" spans="1:10">
      <c r="A430" s="113"/>
      <c r="B430" s="114"/>
      <c r="C430" s="114"/>
      <c r="D430" s="113"/>
      <c r="E430" s="113"/>
      <c r="F430" s="113"/>
      <c r="G430" s="113"/>
      <c r="H430" s="113"/>
      <c r="I430" s="113"/>
      <c r="J430" s="1"/>
    </row>
    <row r="431" spans="1:10">
      <c r="A431" s="113"/>
      <c r="B431" s="114"/>
      <c r="C431" s="114"/>
      <c r="D431" s="113"/>
      <c r="E431" s="113"/>
      <c r="F431" s="113"/>
      <c r="G431" s="113"/>
      <c r="H431" s="113"/>
      <c r="I431" s="113"/>
      <c r="J431" s="1"/>
    </row>
    <row r="432" spans="1:10">
      <c r="A432" s="113"/>
      <c r="B432" s="114"/>
      <c r="C432" s="114"/>
      <c r="D432" s="113"/>
      <c r="E432" s="113"/>
      <c r="F432" s="113"/>
      <c r="G432" s="113"/>
      <c r="H432" s="113"/>
      <c r="I432" s="113"/>
      <c r="J432" s="1"/>
    </row>
    <row r="433" spans="1:10">
      <c r="A433" s="113"/>
      <c r="B433" s="114"/>
      <c r="C433" s="114"/>
      <c r="D433" s="113"/>
      <c r="E433" s="113"/>
      <c r="F433" s="113"/>
      <c r="G433" s="113"/>
      <c r="H433" s="113"/>
      <c r="I433" s="113"/>
      <c r="J433" s="1"/>
    </row>
    <row r="434" spans="1:10">
      <c r="A434" s="113"/>
      <c r="B434" s="114"/>
      <c r="C434" s="114"/>
      <c r="D434" s="113"/>
      <c r="E434" s="113"/>
      <c r="F434" s="113"/>
      <c r="G434" s="113"/>
      <c r="H434" s="113"/>
      <c r="I434" s="113"/>
      <c r="J434" s="1"/>
    </row>
    <row r="435" spans="1:10">
      <c r="A435" s="113"/>
      <c r="B435" s="114"/>
      <c r="C435" s="114"/>
      <c r="D435" s="113"/>
      <c r="E435" s="113"/>
      <c r="F435" s="113"/>
      <c r="G435" s="113"/>
      <c r="H435" s="113"/>
      <c r="I435" s="113"/>
      <c r="J435" s="1"/>
    </row>
    <row r="436" spans="1:10">
      <c r="A436" s="113"/>
      <c r="B436" s="114"/>
      <c r="C436" s="114"/>
      <c r="D436" s="113"/>
      <c r="E436" s="113"/>
      <c r="F436" s="113"/>
      <c r="G436" s="113"/>
      <c r="H436" s="113"/>
      <c r="I436" s="113"/>
      <c r="J436" s="1"/>
    </row>
    <row r="437" spans="1:10">
      <c r="A437" s="113"/>
      <c r="B437" s="114"/>
      <c r="C437" s="114"/>
      <c r="D437" s="113"/>
      <c r="E437" s="113"/>
      <c r="F437" s="113"/>
      <c r="G437" s="113"/>
      <c r="H437" s="113"/>
      <c r="I437" s="113"/>
      <c r="J437" s="1"/>
    </row>
    <row r="438" spans="1:10">
      <c r="A438" s="113"/>
      <c r="B438" s="114"/>
      <c r="C438" s="114"/>
      <c r="D438" s="113"/>
      <c r="E438" s="113"/>
      <c r="F438" s="113"/>
      <c r="G438" s="113"/>
      <c r="H438" s="113"/>
      <c r="I438" s="113"/>
      <c r="J438" s="1"/>
    </row>
    <row r="439" spans="1:10">
      <c r="A439" s="113"/>
      <c r="B439" s="114"/>
      <c r="C439" s="114"/>
      <c r="D439" s="113"/>
      <c r="E439" s="113"/>
      <c r="F439" s="113"/>
      <c r="G439" s="113"/>
      <c r="H439" s="113"/>
      <c r="I439" s="113"/>
      <c r="J439" s="1"/>
    </row>
    <row r="440" spans="1:10">
      <c r="A440" s="113"/>
      <c r="B440" s="114"/>
      <c r="C440" s="114"/>
      <c r="D440" s="113"/>
      <c r="E440" s="113"/>
      <c r="F440" s="113"/>
      <c r="G440" s="113"/>
      <c r="H440" s="113"/>
      <c r="I440" s="113"/>
      <c r="J440" s="1"/>
    </row>
    <row r="441" spans="1:10">
      <c r="A441" s="113"/>
      <c r="B441" s="114"/>
      <c r="C441" s="114"/>
      <c r="D441" s="113"/>
      <c r="E441" s="113"/>
      <c r="F441" s="113"/>
      <c r="G441" s="113"/>
      <c r="H441" s="113"/>
      <c r="I441" s="113"/>
      <c r="J441" s="1"/>
    </row>
    <row r="442" spans="1:10">
      <c r="A442" s="113"/>
      <c r="B442" s="114"/>
      <c r="C442" s="114"/>
      <c r="D442" s="113"/>
      <c r="E442" s="113"/>
      <c r="F442" s="113"/>
      <c r="G442" s="113"/>
      <c r="H442" s="113"/>
      <c r="I442" s="113"/>
      <c r="J442" s="1"/>
    </row>
    <row r="443" spans="1:10">
      <c r="A443" s="113"/>
      <c r="B443" s="114"/>
      <c r="C443" s="114"/>
      <c r="D443" s="113"/>
      <c r="E443" s="113"/>
      <c r="F443" s="113"/>
      <c r="G443" s="113"/>
      <c r="H443" s="113"/>
      <c r="I443" s="113"/>
      <c r="J443" s="1"/>
    </row>
    <row r="444" spans="1:10">
      <c r="A444" s="113"/>
      <c r="B444" s="114"/>
      <c r="C444" s="114"/>
      <c r="D444" s="113"/>
      <c r="E444" s="113"/>
      <c r="F444" s="113"/>
      <c r="G444" s="113"/>
      <c r="H444" s="113"/>
      <c r="I444" s="113"/>
      <c r="J444" s="1"/>
    </row>
    <row r="445" spans="1:10">
      <c r="A445" s="113"/>
      <c r="B445" s="114"/>
      <c r="C445" s="114"/>
      <c r="D445" s="113"/>
      <c r="E445" s="113"/>
      <c r="F445" s="113"/>
      <c r="G445" s="113"/>
      <c r="H445" s="113"/>
      <c r="I445" s="113"/>
      <c r="J445" s="1"/>
    </row>
    <row r="446" spans="1:10">
      <c r="A446" s="113"/>
      <c r="B446" s="114"/>
      <c r="C446" s="114"/>
      <c r="D446" s="113"/>
      <c r="E446" s="113"/>
      <c r="F446" s="113"/>
      <c r="G446" s="113"/>
      <c r="H446" s="113"/>
      <c r="I446" s="113"/>
      <c r="J446" s="1"/>
    </row>
    <row r="447" spans="1:10">
      <c r="A447" s="113"/>
      <c r="B447" s="114"/>
      <c r="C447" s="114"/>
      <c r="D447" s="113"/>
      <c r="E447" s="113"/>
      <c r="F447" s="113"/>
      <c r="G447" s="113"/>
      <c r="H447" s="113"/>
      <c r="I447" s="113"/>
      <c r="J447" s="1"/>
    </row>
    <row r="448" spans="1:10">
      <c r="A448" s="113"/>
      <c r="B448" s="114"/>
      <c r="C448" s="114"/>
      <c r="D448" s="113"/>
      <c r="E448" s="113"/>
      <c r="F448" s="113"/>
      <c r="G448" s="113"/>
      <c r="H448" s="113"/>
      <c r="I448" s="113"/>
      <c r="J448" s="1"/>
    </row>
    <row r="449" spans="1:10">
      <c r="A449" s="113"/>
      <c r="B449" s="114"/>
      <c r="C449" s="114"/>
      <c r="D449" s="113"/>
      <c r="E449" s="113"/>
      <c r="F449" s="113"/>
      <c r="G449" s="113"/>
      <c r="H449" s="113"/>
      <c r="I449" s="113"/>
      <c r="J449" s="1"/>
    </row>
    <row r="450" spans="1:10">
      <c r="A450" s="113"/>
      <c r="B450" s="114"/>
      <c r="C450" s="114"/>
      <c r="D450" s="113"/>
      <c r="E450" s="113"/>
      <c r="F450" s="113"/>
      <c r="G450" s="113"/>
      <c r="H450" s="113"/>
      <c r="I450" s="113"/>
      <c r="J450" s="1"/>
    </row>
    <row r="451" spans="1:10">
      <c r="A451" s="113"/>
      <c r="B451" s="114"/>
      <c r="C451" s="114"/>
      <c r="D451" s="113"/>
      <c r="E451" s="113"/>
      <c r="F451" s="113"/>
      <c r="G451" s="113"/>
      <c r="H451" s="113"/>
      <c r="I451" s="113"/>
      <c r="J451" s="1"/>
    </row>
    <row r="452" spans="1:10">
      <c r="A452" s="113"/>
      <c r="B452" s="114"/>
      <c r="C452" s="114"/>
      <c r="D452" s="113"/>
      <c r="E452" s="113"/>
      <c r="F452" s="113"/>
      <c r="G452" s="113"/>
      <c r="H452" s="113"/>
      <c r="I452" s="113"/>
      <c r="J452" s="1"/>
    </row>
    <row r="453" spans="1:10">
      <c r="A453" s="113"/>
      <c r="B453" s="114"/>
      <c r="C453" s="114"/>
      <c r="D453" s="113"/>
      <c r="E453" s="113"/>
      <c r="F453" s="113"/>
      <c r="G453" s="113"/>
      <c r="H453" s="113"/>
      <c r="I453" s="113"/>
      <c r="J453" s="1"/>
    </row>
    <row r="454" spans="1:10">
      <c r="A454" s="113"/>
      <c r="B454" s="114"/>
      <c r="C454" s="114"/>
      <c r="D454" s="113"/>
      <c r="E454" s="113"/>
      <c r="F454" s="113"/>
      <c r="G454" s="113"/>
      <c r="H454" s="113"/>
      <c r="I454" s="113"/>
      <c r="J454" s="1"/>
    </row>
    <row r="455" spans="1:10">
      <c r="A455" s="113"/>
      <c r="B455" s="114"/>
      <c r="C455" s="114"/>
      <c r="D455" s="113"/>
      <c r="E455" s="113"/>
      <c r="F455" s="113"/>
      <c r="G455" s="113"/>
      <c r="H455" s="113"/>
      <c r="I455" s="113"/>
      <c r="J455" s="1"/>
    </row>
    <row r="456" spans="1:10">
      <c r="A456" s="113"/>
      <c r="B456" s="114"/>
      <c r="C456" s="114"/>
      <c r="D456" s="113"/>
      <c r="E456" s="113"/>
      <c r="F456" s="113"/>
      <c r="G456" s="113"/>
      <c r="H456" s="113"/>
      <c r="I456" s="113"/>
      <c r="J456" s="1"/>
    </row>
    <row r="457" spans="1:10">
      <c r="A457" s="113"/>
      <c r="B457" s="114"/>
      <c r="C457" s="114"/>
      <c r="D457" s="113"/>
      <c r="E457" s="113"/>
      <c r="F457" s="113"/>
      <c r="G457" s="113"/>
      <c r="H457" s="113"/>
      <c r="I457" s="113"/>
      <c r="J457" s="1"/>
    </row>
    <row r="458" spans="1:10">
      <c r="A458" s="113"/>
      <c r="B458" s="114"/>
      <c r="C458" s="114"/>
      <c r="D458" s="113"/>
      <c r="E458" s="113"/>
      <c r="F458" s="113"/>
      <c r="G458" s="113"/>
      <c r="H458" s="113"/>
      <c r="I458" s="113"/>
      <c r="J458" s="1"/>
    </row>
    <row r="459" spans="1:10">
      <c r="A459" s="113"/>
      <c r="B459" s="114"/>
      <c r="C459" s="114"/>
      <c r="D459" s="113"/>
      <c r="E459" s="113"/>
      <c r="F459" s="113"/>
      <c r="G459" s="113"/>
      <c r="H459" s="113"/>
      <c r="I459" s="113"/>
      <c r="J459" s="1"/>
    </row>
    <row r="460" spans="1:10">
      <c r="A460" s="113"/>
      <c r="B460" s="114"/>
      <c r="C460" s="114"/>
      <c r="D460" s="113"/>
      <c r="E460" s="113"/>
      <c r="F460" s="113"/>
      <c r="G460" s="113"/>
      <c r="H460" s="113"/>
      <c r="I460" s="113"/>
      <c r="J460" s="1"/>
    </row>
    <row r="461" spans="1:10">
      <c r="A461" s="113"/>
      <c r="B461" s="114"/>
      <c r="C461" s="114"/>
      <c r="D461" s="113"/>
      <c r="E461" s="113"/>
      <c r="F461" s="113"/>
      <c r="G461" s="113"/>
      <c r="H461" s="113"/>
      <c r="I461" s="113"/>
      <c r="J461" s="1"/>
    </row>
    <row r="462" spans="1:10">
      <c r="A462" s="113"/>
      <c r="B462" s="114"/>
      <c r="C462" s="114"/>
      <c r="D462" s="113"/>
      <c r="E462" s="113"/>
      <c r="F462" s="113"/>
      <c r="G462" s="113"/>
      <c r="H462" s="113"/>
      <c r="I462" s="113"/>
      <c r="J462" s="1"/>
    </row>
    <row r="463" spans="1:10">
      <c r="A463" s="113"/>
      <c r="B463" s="114"/>
      <c r="C463" s="114"/>
      <c r="D463" s="113"/>
      <c r="E463" s="113"/>
      <c r="F463" s="113"/>
      <c r="G463" s="113"/>
      <c r="H463" s="113"/>
      <c r="I463" s="113"/>
      <c r="J463" s="1"/>
    </row>
    <row r="464" spans="1:10">
      <c r="A464" s="113"/>
      <c r="B464" s="114"/>
      <c r="C464" s="114"/>
      <c r="D464" s="113"/>
      <c r="E464" s="113"/>
      <c r="F464" s="113"/>
      <c r="G464" s="113"/>
      <c r="H464" s="113"/>
      <c r="I464" s="113"/>
      <c r="J464" s="1"/>
    </row>
    <row r="465" spans="1:10">
      <c r="A465" s="113"/>
      <c r="B465" s="114"/>
      <c r="C465" s="114"/>
      <c r="D465" s="113"/>
      <c r="E465" s="113"/>
      <c r="F465" s="113"/>
      <c r="G465" s="113"/>
      <c r="H465" s="113"/>
      <c r="I465" s="113"/>
      <c r="J465" s="1"/>
    </row>
    <row r="466" spans="1:10">
      <c r="A466" s="113"/>
      <c r="B466" s="114"/>
      <c r="C466" s="114"/>
      <c r="D466" s="113"/>
      <c r="E466" s="113"/>
      <c r="F466" s="113"/>
      <c r="G466" s="113"/>
      <c r="H466" s="113"/>
      <c r="I466" s="113"/>
      <c r="J466" s="1"/>
    </row>
    <row r="467" spans="1:10">
      <c r="A467" s="113"/>
      <c r="B467" s="114"/>
      <c r="C467" s="114"/>
      <c r="D467" s="113"/>
      <c r="E467" s="113"/>
      <c r="F467" s="113"/>
      <c r="G467" s="113"/>
      <c r="H467" s="113"/>
      <c r="I467" s="113"/>
      <c r="J467" s="1"/>
    </row>
    <row r="468" spans="1:10">
      <c r="A468" s="113"/>
      <c r="B468" s="114"/>
      <c r="C468" s="114"/>
      <c r="D468" s="113"/>
      <c r="E468" s="113"/>
      <c r="F468" s="113"/>
      <c r="G468" s="113"/>
      <c r="H468" s="113"/>
      <c r="I468" s="113"/>
      <c r="J468" s="1"/>
    </row>
    <row r="469" spans="1:10">
      <c r="A469" s="113"/>
      <c r="B469" s="114"/>
      <c r="C469" s="114"/>
      <c r="D469" s="113"/>
      <c r="E469" s="113"/>
      <c r="F469" s="113"/>
      <c r="G469" s="113"/>
      <c r="H469" s="113"/>
      <c r="I469" s="113"/>
      <c r="J469" s="1"/>
    </row>
    <row r="470" spans="1:10">
      <c r="A470" s="113"/>
      <c r="B470" s="114"/>
      <c r="C470" s="114"/>
      <c r="D470" s="113"/>
      <c r="E470" s="113"/>
      <c r="F470" s="113"/>
      <c r="G470" s="113"/>
      <c r="H470" s="113"/>
      <c r="I470" s="113"/>
      <c r="J470" s="1"/>
    </row>
    <row r="471" spans="1:10">
      <c r="A471" s="113"/>
      <c r="B471" s="114"/>
      <c r="C471" s="114"/>
      <c r="D471" s="113"/>
      <c r="E471" s="113"/>
      <c r="F471" s="113"/>
      <c r="G471" s="113"/>
      <c r="H471" s="113"/>
      <c r="I471" s="113"/>
      <c r="J471" s="1"/>
    </row>
    <row r="472" spans="1:10">
      <c r="A472" s="113"/>
      <c r="B472" s="114"/>
      <c r="C472" s="114"/>
      <c r="D472" s="113"/>
      <c r="E472" s="113"/>
      <c r="F472" s="113"/>
      <c r="G472" s="113"/>
      <c r="H472" s="113"/>
      <c r="I472" s="113"/>
      <c r="J472" s="1"/>
    </row>
    <row r="473" spans="1:10">
      <c r="A473" s="113"/>
      <c r="B473" s="114"/>
      <c r="C473" s="114"/>
      <c r="D473" s="113"/>
      <c r="E473" s="113"/>
      <c r="F473" s="113"/>
      <c r="G473" s="113"/>
      <c r="H473" s="113"/>
      <c r="I473" s="113"/>
      <c r="J473" s="1"/>
    </row>
    <row r="474" spans="1:10">
      <c r="A474" s="113"/>
      <c r="B474" s="114"/>
      <c r="C474" s="114"/>
      <c r="D474" s="113"/>
      <c r="E474" s="113"/>
      <c r="F474" s="113"/>
      <c r="G474" s="113"/>
      <c r="H474" s="113"/>
      <c r="I474" s="113"/>
      <c r="J474" s="1"/>
    </row>
    <row r="475" spans="1:10">
      <c r="A475" s="113"/>
      <c r="B475" s="114"/>
      <c r="C475" s="114"/>
      <c r="D475" s="113"/>
      <c r="E475" s="113"/>
      <c r="F475" s="113"/>
      <c r="G475" s="113"/>
      <c r="H475" s="113"/>
      <c r="I475" s="113"/>
      <c r="J475" s="1"/>
    </row>
    <row r="476" spans="1:10">
      <c r="A476" s="113"/>
      <c r="B476" s="114"/>
      <c r="C476" s="114"/>
      <c r="D476" s="113"/>
      <c r="E476" s="113"/>
      <c r="F476" s="113"/>
      <c r="G476" s="113"/>
      <c r="H476" s="113"/>
      <c r="I476" s="113"/>
      <c r="J476" s="1"/>
    </row>
    <row r="477" spans="1:10">
      <c r="A477" s="113"/>
      <c r="B477" s="114"/>
      <c r="C477" s="114"/>
      <c r="D477" s="113"/>
      <c r="E477" s="113"/>
      <c r="F477" s="113"/>
      <c r="G477" s="113"/>
      <c r="H477" s="113"/>
      <c r="I477" s="113"/>
      <c r="J477" s="1"/>
    </row>
    <row r="478" spans="1:10">
      <c r="A478" s="113"/>
      <c r="B478" s="114"/>
      <c r="C478" s="114"/>
      <c r="D478" s="113"/>
      <c r="E478" s="113"/>
      <c r="F478" s="113"/>
      <c r="G478" s="113"/>
      <c r="H478" s="113"/>
      <c r="I478" s="113"/>
      <c r="J478" s="1"/>
    </row>
    <row r="479" spans="1:10">
      <c r="A479" s="113"/>
      <c r="B479" s="114"/>
      <c r="C479" s="114"/>
      <c r="D479" s="113"/>
      <c r="E479" s="113"/>
      <c r="F479" s="113"/>
      <c r="G479" s="113"/>
      <c r="H479" s="113"/>
      <c r="I479" s="113"/>
      <c r="J479" s="1"/>
    </row>
    <row r="480" spans="1:10">
      <c r="A480" s="113"/>
      <c r="B480" s="114"/>
      <c r="C480" s="114"/>
      <c r="D480" s="113"/>
      <c r="E480" s="113"/>
      <c r="F480" s="113"/>
      <c r="G480" s="113"/>
      <c r="H480" s="113"/>
      <c r="I480" s="113"/>
      <c r="J480" s="1"/>
    </row>
    <row r="481" spans="1:10">
      <c r="A481" s="113"/>
      <c r="B481" s="114"/>
      <c r="C481" s="114"/>
      <c r="D481" s="113"/>
      <c r="E481" s="113"/>
      <c r="F481" s="113"/>
      <c r="G481" s="113"/>
      <c r="H481" s="113"/>
      <c r="I481" s="113"/>
      <c r="J481" s="1"/>
    </row>
    <row r="482" spans="1:10">
      <c r="A482" s="113"/>
      <c r="B482" s="114"/>
      <c r="C482" s="114"/>
      <c r="D482" s="113"/>
      <c r="E482" s="113"/>
      <c r="F482" s="113"/>
      <c r="G482" s="113"/>
      <c r="H482" s="113"/>
      <c r="I482" s="113"/>
      <c r="J482" s="1"/>
    </row>
    <row r="483" spans="1:10">
      <c r="A483" s="113"/>
      <c r="B483" s="114"/>
      <c r="C483" s="114"/>
      <c r="D483" s="113"/>
      <c r="E483" s="113"/>
      <c r="F483" s="113"/>
      <c r="G483" s="113"/>
      <c r="H483" s="113"/>
      <c r="I483" s="113"/>
      <c r="J483" s="1"/>
    </row>
    <row r="484" spans="1:10">
      <c r="A484" s="113"/>
      <c r="B484" s="114"/>
      <c r="C484" s="114"/>
      <c r="D484" s="113"/>
      <c r="E484" s="113"/>
      <c r="F484" s="113"/>
      <c r="G484" s="113"/>
      <c r="H484" s="113"/>
      <c r="I484" s="113"/>
      <c r="J484" s="1"/>
    </row>
    <row r="485" spans="1:10">
      <c r="A485" s="113"/>
      <c r="B485" s="114"/>
      <c r="C485" s="114"/>
      <c r="D485" s="113"/>
      <c r="E485" s="113"/>
      <c r="F485" s="113"/>
      <c r="G485" s="113"/>
      <c r="H485" s="113"/>
      <c r="I485" s="113"/>
      <c r="J485" s="1"/>
    </row>
    <row r="486" spans="1:10">
      <c r="A486" s="113"/>
      <c r="B486" s="114"/>
      <c r="C486" s="114"/>
      <c r="D486" s="113"/>
      <c r="E486" s="113"/>
      <c r="F486" s="113"/>
      <c r="G486" s="113"/>
      <c r="H486" s="113"/>
      <c r="I486" s="113"/>
      <c r="J486" s="1"/>
    </row>
    <row r="487" spans="1:10">
      <c r="A487" s="113"/>
      <c r="B487" s="114"/>
      <c r="C487" s="114"/>
      <c r="D487" s="113"/>
      <c r="E487" s="113"/>
      <c r="F487" s="113"/>
      <c r="G487" s="113"/>
      <c r="H487" s="113"/>
      <c r="I487" s="113"/>
      <c r="J487" s="1"/>
    </row>
    <row r="488" spans="1:10">
      <c r="A488" s="113"/>
      <c r="B488" s="114"/>
      <c r="C488" s="114"/>
      <c r="D488" s="113"/>
      <c r="E488" s="113"/>
      <c r="F488" s="113"/>
      <c r="G488" s="113"/>
      <c r="H488" s="113"/>
      <c r="I488" s="113"/>
      <c r="J488" s="1"/>
    </row>
    <row r="489" spans="1:10">
      <c r="A489" s="113"/>
      <c r="B489" s="114"/>
      <c r="C489" s="114"/>
      <c r="D489" s="113"/>
      <c r="E489" s="113"/>
      <c r="F489" s="113"/>
      <c r="G489" s="113"/>
      <c r="H489" s="113"/>
      <c r="I489" s="113"/>
      <c r="J489" s="1"/>
    </row>
    <row r="490" spans="1:10">
      <c r="A490" s="113"/>
      <c r="B490" s="114"/>
      <c r="C490" s="114"/>
      <c r="D490" s="113"/>
      <c r="E490" s="113"/>
      <c r="F490" s="113"/>
      <c r="G490" s="113"/>
      <c r="H490" s="113"/>
      <c r="I490" s="113"/>
      <c r="J490" s="1"/>
    </row>
    <row r="491" spans="1:10">
      <c r="A491" s="113"/>
      <c r="B491" s="114"/>
      <c r="C491" s="114"/>
      <c r="D491" s="113"/>
      <c r="E491" s="113"/>
      <c r="F491" s="113"/>
      <c r="G491" s="113"/>
      <c r="H491" s="113"/>
      <c r="I491" s="113"/>
      <c r="J491" s="1"/>
    </row>
    <row r="492" spans="1:10">
      <c r="A492" s="113"/>
      <c r="B492" s="114"/>
      <c r="C492" s="114"/>
      <c r="D492" s="113"/>
      <c r="E492" s="113"/>
      <c r="F492" s="113"/>
      <c r="G492" s="113"/>
      <c r="H492" s="113"/>
      <c r="I492" s="113"/>
      <c r="J492" s="1"/>
    </row>
    <row r="493" spans="1:10">
      <c r="A493" s="113"/>
      <c r="B493" s="114"/>
      <c r="C493" s="114"/>
      <c r="D493" s="113"/>
      <c r="E493" s="113"/>
      <c r="F493" s="113"/>
      <c r="G493" s="113"/>
      <c r="H493" s="113"/>
      <c r="I493" s="113"/>
      <c r="J493" s="1"/>
    </row>
    <row r="494" spans="1:10">
      <c r="A494" s="113"/>
      <c r="B494" s="114"/>
      <c r="C494" s="114"/>
      <c r="D494" s="113"/>
      <c r="E494" s="113"/>
      <c r="F494" s="113"/>
      <c r="G494" s="113"/>
      <c r="H494" s="113"/>
      <c r="I494" s="113"/>
      <c r="J494" s="1"/>
    </row>
    <row r="495" spans="1:10">
      <c r="A495" s="113"/>
      <c r="B495" s="114"/>
      <c r="C495" s="114"/>
      <c r="D495" s="113"/>
      <c r="E495" s="113"/>
      <c r="F495" s="113"/>
      <c r="G495" s="113"/>
      <c r="H495" s="113"/>
      <c r="I495" s="113"/>
      <c r="J495" s="1"/>
    </row>
    <row r="496" spans="1:10">
      <c r="A496" s="113"/>
      <c r="B496" s="114"/>
      <c r="C496" s="114"/>
      <c r="D496" s="113"/>
      <c r="E496" s="113"/>
      <c r="F496" s="113"/>
      <c r="G496" s="113"/>
      <c r="H496" s="113"/>
      <c r="I496" s="113"/>
      <c r="J496" s="1"/>
    </row>
    <row r="497" spans="1:10">
      <c r="A497" s="113"/>
      <c r="B497" s="114"/>
      <c r="C497" s="114"/>
      <c r="D497" s="113"/>
      <c r="E497" s="113"/>
      <c r="F497" s="113"/>
      <c r="G497" s="113"/>
      <c r="H497" s="113"/>
      <c r="I497" s="113"/>
      <c r="J497" s="1"/>
    </row>
    <row r="498" spans="1:10">
      <c r="A498" s="113"/>
      <c r="B498" s="114"/>
      <c r="C498" s="114"/>
      <c r="D498" s="113"/>
      <c r="E498" s="113"/>
      <c r="F498" s="113"/>
      <c r="G498" s="113"/>
      <c r="H498" s="113"/>
      <c r="I498" s="113"/>
      <c r="J498" s="1"/>
    </row>
    <row r="499" spans="1:10">
      <c r="A499" s="113"/>
      <c r="B499" s="114"/>
      <c r="C499" s="114"/>
      <c r="D499" s="113"/>
      <c r="E499" s="113"/>
      <c r="F499" s="113"/>
      <c r="G499" s="113"/>
      <c r="H499" s="113"/>
      <c r="I499" s="113"/>
      <c r="J499" s="1"/>
    </row>
    <row r="500" spans="1:10">
      <c r="A500" s="113"/>
      <c r="B500" s="114"/>
      <c r="C500" s="114"/>
      <c r="D500" s="113"/>
      <c r="E500" s="113"/>
      <c r="F500" s="113"/>
      <c r="G500" s="113"/>
      <c r="H500" s="113"/>
      <c r="I500" s="113"/>
      <c r="J500" s="1"/>
    </row>
    <row r="501" spans="1:10">
      <c r="A501" s="113"/>
      <c r="B501" s="114"/>
      <c r="C501" s="114"/>
      <c r="D501" s="113"/>
      <c r="E501" s="113"/>
      <c r="F501" s="113"/>
      <c r="G501" s="113"/>
      <c r="H501" s="113"/>
      <c r="I501" s="113"/>
      <c r="J501" s="1"/>
    </row>
    <row r="502" spans="1:10">
      <c r="A502" s="113"/>
      <c r="B502" s="114"/>
      <c r="C502" s="114"/>
      <c r="D502" s="113"/>
      <c r="E502" s="113"/>
      <c r="F502" s="113"/>
      <c r="G502" s="113"/>
      <c r="H502" s="113"/>
      <c r="I502" s="113"/>
      <c r="J502" s="1"/>
    </row>
    <row r="503" spans="1:10">
      <c r="A503" s="113"/>
      <c r="B503" s="114"/>
      <c r="C503" s="114"/>
      <c r="D503" s="113"/>
      <c r="E503" s="113"/>
      <c r="F503" s="113"/>
      <c r="G503" s="113"/>
      <c r="H503" s="113"/>
      <c r="I503" s="113"/>
      <c r="J503" s="1"/>
    </row>
    <row r="504" spans="1:10">
      <c r="A504" s="113"/>
      <c r="B504" s="114"/>
      <c r="C504" s="114"/>
      <c r="D504" s="113"/>
      <c r="E504" s="113"/>
      <c r="F504" s="113"/>
      <c r="G504" s="113"/>
      <c r="H504" s="113"/>
      <c r="I504" s="113"/>
      <c r="J504" s="1"/>
    </row>
    <row r="505" spans="1:10">
      <c r="A505" s="113"/>
      <c r="B505" s="114"/>
      <c r="C505" s="114"/>
      <c r="D505" s="113"/>
      <c r="E505" s="113"/>
      <c r="F505" s="113"/>
      <c r="G505" s="113"/>
      <c r="H505" s="113"/>
      <c r="I505" s="113"/>
      <c r="J505" s="1"/>
    </row>
    <row r="506" spans="1:10">
      <c r="A506" s="113"/>
      <c r="B506" s="114"/>
      <c r="C506" s="114"/>
      <c r="D506" s="113"/>
      <c r="E506" s="113"/>
      <c r="F506" s="113"/>
      <c r="G506" s="113"/>
      <c r="H506" s="113"/>
      <c r="I506" s="113"/>
      <c r="J506" s="1"/>
    </row>
    <row r="507" spans="1:10">
      <c r="A507" s="113"/>
      <c r="B507" s="114"/>
      <c r="C507" s="114"/>
      <c r="D507" s="113"/>
      <c r="E507" s="113"/>
      <c r="F507" s="113"/>
      <c r="G507" s="113"/>
      <c r="H507" s="113"/>
      <c r="I507" s="113"/>
      <c r="J507" s="1"/>
    </row>
    <row r="508" spans="1:10">
      <c r="A508" s="113"/>
      <c r="B508" s="114"/>
      <c r="C508" s="114"/>
      <c r="D508" s="113"/>
      <c r="E508" s="113"/>
      <c r="F508" s="113"/>
      <c r="G508" s="113"/>
      <c r="H508" s="113"/>
      <c r="I508" s="113"/>
      <c r="J508" s="1"/>
    </row>
    <row r="509" spans="1:10">
      <c r="A509" s="113"/>
      <c r="B509" s="114"/>
      <c r="C509" s="114"/>
      <c r="D509" s="113"/>
      <c r="E509" s="113"/>
      <c r="F509" s="113"/>
      <c r="G509" s="113"/>
      <c r="H509" s="113"/>
      <c r="I509" s="113"/>
      <c r="J509" s="1"/>
    </row>
    <row r="510" spans="1:10">
      <c r="A510" s="113"/>
      <c r="B510" s="114"/>
      <c r="C510" s="114"/>
      <c r="D510" s="113"/>
      <c r="E510" s="113"/>
      <c r="F510" s="113"/>
      <c r="G510" s="113"/>
      <c r="H510" s="113"/>
      <c r="I510" s="113"/>
      <c r="J510" s="1"/>
    </row>
    <row r="511" spans="1:10">
      <c r="A511" s="113"/>
      <c r="B511" s="114"/>
      <c r="C511" s="114"/>
      <c r="D511" s="113"/>
      <c r="E511" s="113"/>
      <c r="F511" s="113"/>
      <c r="G511" s="113"/>
      <c r="H511" s="113"/>
      <c r="I511" s="113"/>
      <c r="J511" s="1"/>
    </row>
    <row r="512" spans="1:10">
      <c r="A512" s="113"/>
      <c r="B512" s="114"/>
      <c r="C512" s="114"/>
      <c r="D512" s="113"/>
      <c r="E512" s="113"/>
      <c r="F512" s="113"/>
      <c r="G512" s="113"/>
      <c r="H512" s="113"/>
      <c r="I512" s="113"/>
      <c r="J512" s="1"/>
    </row>
    <row r="513" spans="1:10">
      <c r="A513" s="113"/>
      <c r="B513" s="114"/>
      <c r="C513" s="114"/>
      <c r="D513" s="113"/>
      <c r="E513" s="113"/>
      <c r="F513" s="113"/>
      <c r="G513" s="113"/>
      <c r="H513" s="113"/>
      <c r="I513" s="113"/>
      <c r="J513" s="1"/>
    </row>
    <row r="514" spans="1:10">
      <c r="A514" s="113"/>
      <c r="B514" s="114"/>
      <c r="C514" s="114"/>
      <c r="D514" s="113"/>
      <c r="E514" s="113"/>
      <c r="F514" s="113"/>
      <c r="G514" s="113"/>
      <c r="H514" s="113"/>
      <c r="I514" s="113"/>
      <c r="J514" s="1"/>
    </row>
    <row r="515" spans="1:10">
      <c r="A515" s="113"/>
      <c r="B515" s="114"/>
      <c r="C515" s="114"/>
      <c r="D515" s="113"/>
      <c r="E515" s="113"/>
      <c r="F515" s="113"/>
      <c r="G515" s="113"/>
      <c r="H515" s="113"/>
      <c r="I515" s="113"/>
      <c r="J515" s="1"/>
    </row>
    <row r="516" spans="1:10">
      <c r="A516" s="113"/>
      <c r="B516" s="114"/>
      <c r="C516" s="114"/>
      <c r="D516" s="113"/>
      <c r="E516" s="113"/>
      <c r="F516" s="113"/>
      <c r="G516" s="113"/>
      <c r="H516" s="113"/>
      <c r="I516" s="113"/>
      <c r="J516" s="1"/>
    </row>
    <row r="517" spans="1:10">
      <c r="A517" s="113"/>
      <c r="B517" s="114"/>
      <c r="C517" s="114"/>
      <c r="D517" s="113"/>
      <c r="E517" s="113"/>
      <c r="F517" s="113"/>
      <c r="G517" s="113"/>
      <c r="H517" s="113"/>
      <c r="I517" s="113"/>
      <c r="J517" s="1"/>
    </row>
    <row r="518" spans="1:10">
      <c r="A518" s="113"/>
      <c r="B518" s="114"/>
      <c r="C518" s="114"/>
      <c r="D518" s="113"/>
      <c r="E518" s="113"/>
      <c r="F518" s="113"/>
      <c r="G518" s="113"/>
      <c r="H518" s="113"/>
      <c r="I518" s="113"/>
      <c r="J518" s="1"/>
    </row>
    <row r="519" spans="1:10">
      <c r="A519" s="113"/>
      <c r="B519" s="114"/>
      <c r="C519" s="114"/>
      <c r="D519" s="113"/>
      <c r="E519" s="113"/>
      <c r="F519" s="113"/>
      <c r="G519" s="113"/>
      <c r="H519" s="113"/>
      <c r="I519" s="113"/>
      <c r="J519" s="1"/>
    </row>
    <row r="520" spans="1:10">
      <c r="A520" s="113"/>
      <c r="B520" s="114"/>
      <c r="C520" s="114"/>
      <c r="D520" s="113"/>
      <c r="E520" s="113"/>
      <c r="F520" s="113"/>
      <c r="G520" s="113"/>
      <c r="H520" s="113"/>
      <c r="I520" s="113"/>
      <c r="J520" s="1"/>
    </row>
    <row r="521" spans="1:10">
      <c r="A521" s="113"/>
      <c r="B521" s="114"/>
      <c r="C521" s="114"/>
      <c r="D521" s="113"/>
      <c r="E521" s="113"/>
      <c r="F521" s="113"/>
      <c r="G521" s="113"/>
      <c r="H521" s="113"/>
      <c r="I521" s="113"/>
      <c r="J521" s="1"/>
    </row>
    <row r="522" spans="1:10">
      <c r="A522" s="113"/>
      <c r="B522" s="114"/>
      <c r="C522" s="114"/>
      <c r="D522" s="113"/>
      <c r="E522" s="113"/>
      <c r="F522" s="113"/>
      <c r="G522" s="113"/>
      <c r="H522" s="113"/>
      <c r="I522" s="113"/>
      <c r="J522" s="1"/>
    </row>
    <row r="523" spans="1:10">
      <c r="A523" s="113"/>
      <c r="B523" s="114"/>
      <c r="C523" s="114"/>
      <c r="D523" s="113"/>
      <c r="E523" s="113"/>
      <c r="F523" s="113"/>
      <c r="G523" s="113"/>
      <c r="H523" s="113"/>
      <c r="I523" s="113"/>
      <c r="J523" s="1"/>
    </row>
    <row r="524" spans="1:10">
      <c r="A524" s="113"/>
      <c r="B524" s="114"/>
      <c r="C524" s="114"/>
      <c r="D524" s="113"/>
      <c r="E524" s="113"/>
      <c r="F524" s="113"/>
      <c r="G524" s="113"/>
      <c r="H524" s="113"/>
      <c r="I524" s="113"/>
      <c r="J524" s="1"/>
    </row>
    <row r="525" spans="1:10">
      <c r="A525" s="113"/>
      <c r="B525" s="114"/>
      <c r="C525" s="114"/>
      <c r="D525" s="113"/>
      <c r="E525" s="113"/>
      <c r="F525" s="113"/>
      <c r="G525" s="113"/>
      <c r="H525" s="113"/>
      <c r="I525" s="113"/>
      <c r="J525" s="1"/>
    </row>
    <row r="526" spans="1:10">
      <c r="A526" s="113"/>
      <c r="B526" s="114"/>
      <c r="C526" s="114"/>
      <c r="D526" s="113"/>
      <c r="E526" s="113"/>
      <c r="F526" s="113"/>
      <c r="G526" s="113"/>
      <c r="H526" s="113"/>
      <c r="I526" s="113"/>
      <c r="J526" s="1"/>
    </row>
    <row r="527" spans="1:10">
      <c r="A527" s="113"/>
      <c r="B527" s="114"/>
      <c r="C527" s="114"/>
      <c r="D527" s="113"/>
      <c r="E527" s="113"/>
      <c r="F527" s="113"/>
      <c r="G527" s="113"/>
      <c r="H527" s="113"/>
      <c r="I527" s="113"/>
      <c r="J527" s="1"/>
    </row>
    <row r="528" spans="1:10">
      <c r="A528" s="113"/>
      <c r="B528" s="114"/>
      <c r="C528" s="114"/>
      <c r="D528" s="113"/>
      <c r="E528" s="113"/>
      <c r="F528" s="113"/>
      <c r="G528" s="113"/>
      <c r="H528" s="113"/>
      <c r="I528" s="113"/>
      <c r="J528" s="1"/>
    </row>
    <row r="529" spans="1:10">
      <c r="A529" s="113"/>
      <c r="B529" s="114"/>
      <c r="C529" s="114"/>
      <c r="D529" s="113"/>
      <c r="E529" s="113"/>
      <c r="F529" s="113"/>
      <c r="G529" s="113"/>
      <c r="H529" s="113"/>
      <c r="I529" s="113"/>
      <c r="J529" s="1"/>
    </row>
    <row r="530" spans="1:10">
      <c r="A530" s="113"/>
      <c r="B530" s="114"/>
      <c r="C530" s="114"/>
      <c r="D530" s="113"/>
      <c r="E530" s="113"/>
      <c r="F530" s="113"/>
      <c r="G530" s="113"/>
      <c r="H530" s="113"/>
      <c r="I530" s="113"/>
      <c r="J530" s="1"/>
    </row>
    <row r="531" spans="1:10">
      <c r="A531" s="113"/>
      <c r="B531" s="114"/>
      <c r="C531" s="114"/>
      <c r="D531" s="113"/>
      <c r="E531" s="113"/>
      <c r="F531" s="113"/>
      <c r="G531" s="113"/>
      <c r="H531" s="113"/>
      <c r="I531" s="113"/>
      <c r="J531" s="1"/>
    </row>
    <row r="532" spans="1:10">
      <c r="A532" s="113"/>
      <c r="B532" s="114"/>
      <c r="C532" s="114"/>
      <c r="D532" s="113"/>
      <c r="E532" s="113"/>
      <c r="F532" s="113"/>
      <c r="G532" s="113"/>
      <c r="H532" s="113"/>
      <c r="I532" s="113"/>
      <c r="J532" s="1"/>
    </row>
    <row r="533" spans="1:10">
      <c r="A533" s="113"/>
      <c r="B533" s="114"/>
      <c r="C533" s="114"/>
      <c r="D533" s="113"/>
      <c r="E533" s="113"/>
      <c r="F533" s="113"/>
      <c r="G533" s="113"/>
      <c r="H533" s="113"/>
      <c r="I533" s="113"/>
      <c r="J533" s="1"/>
    </row>
    <row r="534" spans="1:10">
      <c r="A534" s="113"/>
      <c r="B534" s="114"/>
      <c r="C534" s="114"/>
      <c r="D534" s="113"/>
      <c r="E534" s="113"/>
      <c r="F534" s="113"/>
      <c r="G534" s="113"/>
      <c r="H534" s="113"/>
      <c r="I534" s="113"/>
      <c r="J534" s="1"/>
    </row>
    <row r="535" spans="1:10">
      <c r="A535" s="113"/>
      <c r="B535" s="114"/>
      <c r="C535" s="114"/>
      <c r="D535" s="113"/>
      <c r="E535" s="113"/>
      <c r="F535" s="113"/>
      <c r="G535" s="113"/>
      <c r="H535" s="113"/>
      <c r="I535" s="113"/>
      <c r="J535" s="1"/>
    </row>
    <row r="536" spans="1:10">
      <c r="A536" s="113"/>
      <c r="B536" s="114"/>
      <c r="C536" s="114"/>
      <c r="D536" s="113"/>
      <c r="E536" s="113"/>
      <c r="F536" s="113"/>
      <c r="G536" s="113"/>
      <c r="H536" s="113"/>
      <c r="I536" s="113"/>
      <c r="J536" s="1"/>
    </row>
    <row r="537" spans="1:10">
      <c r="A537" s="113"/>
      <c r="B537" s="114"/>
      <c r="C537" s="114"/>
      <c r="D537" s="113"/>
      <c r="E537" s="113"/>
      <c r="F537" s="113"/>
      <c r="G537" s="113"/>
      <c r="H537" s="113"/>
      <c r="I537" s="113"/>
      <c r="J537" s="1"/>
    </row>
    <row r="538" spans="1:10">
      <c r="A538" s="113"/>
      <c r="B538" s="114"/>
      <c r="C538" s="114"/>
      <c r="D538" s="113"/>
      <c r="E538" s="113"/>
      <c r="F538" s="113"/>
      <c r="G538" s="113"/>
      <c r="H538" s="113"/>
      <c r="I538" s="113"/>
      <c r="J538" s="1"/>
    </row>
    <row r="539" spans="1:10">
      <c r="A539" s="113"/>
      <c r="B539" s="114"/>
      <c r="C539" s="114"/>
      <c r="D539" s="113"/>
      <c r="E539" s="113"/>
      <c r="F539" s="113"/>
      <c r="G539" s="113"/>
      <c r="H539" s="113"/>
      <c r="I539" s="113"/>
      <c r="J539" s="1"/>
    </row>
    <row r="540" spans="1:10">
      <c r="A540" s="113"/>
      <c r="B540" s="114"/>
      <c r="C540" s="114"/>
      <c r="D540" s="113"/>
      <c r="E540" s="113"/>
      <c r="F540" s="113"/>
      <c r="G540" s="113"/>
      <c r="H540" s="113"/>
      <c r="I540" s="113"/>
      <c r="J540" s="1"/>
    </row>
    <row r="541" spans="1:10">
      <c r="A541" s="113"/>
      <c r="B541" s="114"/>
      <c r="C541" s="114"/>
      <c r="D541" s="113"/>
      <c r="E541" s="113"/>
      <c r="F541" s="113"/>
      <c r="G541" s="113"/>
      <c r="H541" s="113"/>
      <c r="I541" s="113"/>
      <c r="J541" s="1"/>
    </row>
    <row r="542" spans="1:10">
      <c r="A542" s="113"/>
      <c r="B542" s="114"/>
      <c r="C542" s="114"/>
      <c r="D542" s="113"/>
      <c r="E542" s="113"/>
      <c r="F542" s="113"/>
      <c r="G542" s="113"/>
      <c r="H542" s="113"/>
      <c r="I542" s="113"/>
      <c r="J542" s="1"/>
    </row>
    <row r="543" spans="1:10">
      <c r="A543" s="113"/>
      <c r="B543" s="114"/>
      <c r="C543" s="114"/>
      <c r="D543" s="113"/>
      <c r="E543" s="113"/>
      <c r="F543" s="113"/>
      <c r="G543" s="113"/>
      <c r="H543" s="113"/>
      <c r="I543" s="113"/>
      <c r="J543" s="1"/>
    </row>
    <row r="544" spans="1:10">
      <c r="A544" s="113"/>
      <c r="B544" s="114"/>
      <c r="C544" s="114"/>
      <c r="D544" s="113"/>
      <c r="E544" s="113"/>
      <c r="F544" s="113"/>
      <c r="G544" s="113"/>
      <c r="H544" s="113"/>
      <c r="I544" s="113"/>
      <c r="J544" s="1"/>
    </row>
    <row r="545" spans="1:10">
      <c r="A545" s="113"/>
      <c r="B545" s="114"/>
      <c r="C545" s="114"/>
      <c r="D545" s="113"/>
      <c r="E545" s="113"/>
      <c r="F545" s="113"/>
      <c r="G545" s="113"/>
      <c r="H545" s="113"/>
      <c r="I545" s="113"/>
      <c r="J545" s="1"/>
    </row>
    <row r="546" spans="1:10">
      <c r="A546" s="113"/>
      <c r="B546" s="114"/>
      <c r="C546" s="114"/>
      <c r="D546" s="113"/>
      <c r="E546" s="113"/>
      <c r="F546" s="113"/>
      <c r="G546" s="113"/>
      <c r="H546" s="113"/>
      <c r="I546" s="113"/>
      <c r="J546" s="1"/>
    </row>
    <row r="547" spans="1:10">
      <c r="A547" s="113"/>
      <c r="B547" s="114"/>
      <c r="C547" s="114"/>
      <c r="D547" s="113"/>
      <c r="E547" s="113"/>
      <c r="F547" s="113"/>
      <c r="G547" s="113"/>
      <c r="H547" s="113"/>
      <c r="I547" s="113"/>
      <c r="J547" s="1"/>
    </row>
    <row r="548" spans="1:10">
      <c r="A548" s="113"/>
      <c r="B548" s="114"/>
      <c r="C548" s="114"/>
      <c r="D548" s="113"/>
      <c r="E548" s="113"/>
      <c r="F548" s="113"/>
      <c r="G548" s="113"/>
      <c r="H548" s="113"/>
      <c r="I548" s="113"/>
      <c r="J548" s="1"/>
    </row>
    <row r="549" spans="1:10">
      <c r="A549" s="113"/>
      <c r="B549" s="114"/>
      <c r="C549" s="114"/>
      <c r="D549" s="113"/>
      <c r="E549" s="113"/>
      <c r="F549" s="113"/>
      <c r="G549" s="113"/>
      <c r="H549" s="113"/>
      <c r="I549" s="113"/>
      <c r="J549" s="1"/>
    </row>
    <row r="550" spans="1:10">
      <c r="A550" s="113"/>
      <c r="B550" s="114"/>
      <c r="C550" s="114"/>
      <c r="D550" s="113"/>
      <c r="E550" s="113"/>
      <c r="F550" s="113"/>
      <c r="G550" s="113"/>
      <c r="H550" s="113"/>
      <c r="I550" s="113"/>
      <c r="J550" s="1"/>
    </row>
    <row r="551" spans="1:10">
      <c r="A551" s="113"/>
      <c r="B551" s="114"/>
      <c r="C551" s="114"/>
      <c r="D551" s="113"/>
      <c r="E551" s="113"/>
      <c r="F551" s="113"/>
      <c r="G551" s="113"/>
      <c r="H551" s="113"/>
      <c r="I551" s="113"/>
      <c r="J551" s="1"/>
    </row>
    <row r="552" spans="1:10">
      <c r="A552" s="113"/>
      <c r="B552" s="114"/>
      <c r="C552" s="114"/>
      <c r="D552" s="113"/>
      <c r="E552" s="113"/>
      <c r="F552" s="113"/>
      <c r="G552" s="113"/>
      <c r="H552" s="113"/>
      <c r="I552" s="113"/>
      <c r="J552" s="1"/>
    </row>
    <row r="553" spans="1:10">
      <c r="A553" s="113"/>
      <c r="B553" s="114"/>
      <c r="C553" s="114"/>
      <c r="D553" s="113"/>
      <c r="E553" s="113"/>
      <c r="F553" s="113"/>
      <c r="G553" s="113"/>
      <c r="H553" s="113"/>
      <c r="I553" s="113"/>
      <c r="J553" s="1"/>
    </row>
    <row r="554" spans="1:10">
      <c r="A554" s="113"/>
      <c r="B554" s="114"/>
      <c r="C554" s="114"/>
      <c r="D554" s="113"/>
      <c r="E554" s="113"/>
      <c r="F554" s="113"/>
      <c r="G554" s="113"/>
      <c r="H554" s="113"/>
      <c r="I554" s="113"/>
      <c r="J554" s="1"/>
    </row>
    <row r="555" spans="1:10">
      <c r="A555" s="113"/>
      <c r="B555" s="114"/>
      <c r="C555" s="114"/>
      <c r="D555" s="113"/>
      <c r="E555" s="113"/>
      <c r="F555" s="113"/>
      <c r="G555" s="113"/>
      <c r="H555" s="113"/>
      <c r="I555" s="113"/>
      <c r="J555" s="1"/>
    </row>
    <row r="556" spans="1:10">
      <c r="A556" s="113"/>
      <c r="B556" s="114"/>
      <c r="C556" s="114"/>
      <c r="D556" s="113"/>
      <c r="E556" s="113"/>
      <c r="F556" s="113"/>
      <c r="G556" s="113"/>
      <c r="H556" s="113"/>
      <c r="I556" s="113"/>
      <c r="J556" s="1"/>
    </row>
    <row r="557" spans="1:10">
      <c r="A557" s="113"/>
      <c r="B557" s="114"/>
      <c r="C557" s="114"/>
      <c r="D557" s="113"/>
      <c r="E557" s="113"/>
      <c r="F557" s="113"/>
      <c r="G557" s="113"/>
      <c r="H557" s="113"/>
      <c r="I557" s="113"/>
      <c r="J557" s="1"/>
    </row>
    <row r="558" spans="1:10">
      <c r="A558" s="113"/>
      <c r="B558" s="114"/>
      <c r="C558" s="114"/>
      <c r="D558" s="113"/>
      <c r="E558" s="113"/>
      <c r="F558" s="113"/>
      <c r="G558" s="113"/>
      <c r="H558" s="113"/>
      <c r="I558" s="113"/>
      <c r="J558" s="1"/>
    </row>
    <row r="559" spans="1:10">
      <c r="A559" s="113"/>
      <c r="B559" s="114"/>
      <c r="C559" s="114"/>
      <c r="D559" s="113"/>
      <c r="E559" s="113"/>
      <c r="F559" s="113"/>
      <c r="G559" s="113"/>
      <c r="H559" s="113"/>
      <c r="I559" s="113"/>
      <c r="J559" s="1"/>
    </row>
    <row r="560" spans="1:10">
      <c r="A560" s="113"/>
      <c r="B560" s="114"/>
      <c r="C560" s="114"/>
      <c r="D560" s="113"/>
      <c r="E560" s="113"/>
      <c r="F560" s="113"/>
      <c r="G560" s="113"/>
      <c r="H560" s="113"/>
      <c r="I560" s="113"/>
      <c r="J560" s="1"/>
    </row>
    <row r="561" spans="1:10">
      <c r="A561" s="113"/>
      <c r="B561" s="114"/>
      <c r="C561" s="114"/>
      <c r="D561" s="113"/>
      <c r="E561" s="113"/>
      <c r="F561" s="113"/>
      <c r="G561" s="113"/>
      <c r="H561" s="113"/>
      <c r="I561" s="113"/>
      <c r="J561" s="1"/>
    </row>
    <row r="562" spans="1:10">
      <c r="A562" s="113"/>
      <c r="B562" s="114"/>
      <c r="C562" s="114"/>
      <c r="D562" s="113"/>
      <c r="E562" s="113"/>
      <c r="F562" s="113"/>
      <c r="G562" s="113"/>
      <c r="H562" s="113"/>
      <c r="I562" s="113"/>
      <c r="J562" s="1"/>
    </row>
    <row r="563" spans="1:10">
      <c r="A563" s="113"/>
      <c r="B563" s="114"/>
      <c r="C563" s="114"/>
      <c r="D563" s="113"/>
      <c r="E563" s="113"/>
      <c r="F563" s="113"/>
      <c r="G563" s="113"/>
      <c r="H563" s="113"/>
      <c r="I563" s="113"/>
      <c r="J563" s="1"/>
    </row>
    <row r="564" spans="1:10">
      <c r="A564" s="113"/>
      <c r="B564" s="114"/>
      <c r="C564" s="114"/>
      <c r="D564" s="113"/>
      <c r="E564" s="113"/>
      <c r="F564" s="113"/>
      <c r="G564" s="113"/>
      <c r="H564" s="113"/>
      <c r="I564" s="113"/>
      <c r="J564" s="1"/>
    </row>
    <row r="565" spans="1:10">
      <c r="A565" s="113"/>
      <c r="B565" s="114"/>
      <c r="C565" s="114"/>
      <c r="D565" s="113"/>
      <c r="E565" s="113"/>
      <c r="F565" s="113"/>
      <c r="G565" s="113"/>
      <c r="H565" s="113"/>
      <c r="I565" s="113"/>
      <c r="J565" s="1"/>
    </row>
    <row r="566" spans="1:10">
      <c r="A566" s="113"/>
      <c r="B566" s="114"/>
      <c r="C566" s="114"/>
      <c r="D566" s="113"/>
      <c r="E566" s="113"/>
      <c r="F566" s="113"/>
      <c r="G566" s="113"/>
      <c r="H566" s="113"/>
      <c r="I566" s="113"/>
      <c r="J566" s="1"/>
    </row>
    <row r="567" spans="1:10">
      <c r="A567" s="113"/>
      <c r="B567" s="114"/>
      <c r="C567" s="114"/>
      <c r="D567" s="113"/>
      <c r="E567" s="113"/>
      <c r="F567" s="113"/>
      <c r="G567" s="113"/>
      <c r="H567" s="113"/>
      <c r="I567" s="113"/>
      <c r="J567" s="1"/>
    </row>
    <row r="568" spans="1:10">
      <c r="A568" s="113"/>
      <c r="B568" s="114"/>
      <c r="C568" s="114"/>
      <c r="D568" s="113"/>
      <c r="E568" s="113"/>
      <c r="F568" s="113"/>
      <c r="G568" s="113"/>
      <c r="H568" s="113"/>
      <c r="I568" s="113"/>
      <c r="J568" s="1"/>
    </row>
    <row r="569" spans="1:10">
      <c r="A569" s="113"/>
      <c r="B569" s="114"/>
      <c r="C569" s="114"/>
      <c r="D569" s="113"/>
      <c r="E569" s="113"/>
      <c r="F569" s="113"/>
      <c r="G569" s="113"/>
      <c r="H569" s="113"/>
      <c r="I569" s="113"/>
      <c r="J569" s="1"/>
    </row>
    <row r="570" spans="1:10">
      <c r="A570" s="113"/>
      <c r="B570" s="114"/>
      <c r="C570" s="114"/>
      <c r="D570" s="113"/>
      <c r="E570" s="113"/>
      <c r="F570" s="113"/>
      <c r="G570" s="113"/>
      <c r="H570" s="113"/>
      <c r="I570" s="113"/>
      <c r="J570" s="1"/>
    </row>
    <row r="571" spans="1:10">
      <c r="A571" s="113"/>
      <c r="B571" s="114"/>
      <c r="C571" s="114"/>
      <c r="D571" s="113"/>
      <c r="E571" s="113"/>
      <c r="F571" s="113"/>
      <c r="G571" s="113"/>
      <c r="H571" s="113"/>
      <c r="I571" s="113"/>
      <c r="J571" s="1"/>
    </row>
    <row r="572" spans="1:10">
      <c r="A572" s="113"/>
      <c r="B572" s="114"/>
      <c r="C572" s="114"/>
      <c r="D572" s="113"/>
      <c r="E572" s="113"/>
      <c r="F572" s="113"/>
      <c r="G572" s="113"/>
      <c r="H572" s="113"/>
      <c r="I572" s="113"/>
      <c r="J572" s="1"/>
    </row>
    <row r="573" spans="1:10">
      <c r="A573" s="113"/>
      <c r="B573" s="114"/>
      <c r="C573" s="114"/>
      <c r="D573" s="113"/>
      <c r="E573" s="113"/>
      <c r="F573" s="113"/>
      <c r="G573" s="113"/>
      <c r="H573" s="113"/>
      <c r="I573" s="113"/>
      <c r="J573" s="1"/>
    </row>
    <row r="574" spans="1:10">
      <c r="A574" s="113"/>
      <c r="B574" s="114"/>
      <c r="C574" s="114"/>
      <c r="D574" s="113"/>
      <c r="E574" s="113"/>
      <c r="F574" s="113"/>
      <c r="G574" s="113"/>
      <c r="H574" s="113"/>
      <c r="I574" s="113"/>
      <c r="J574" s="1"/>
    </row>
    <row r="575" spans="1:10">
      <c r="A575" s="113"/>
      <c r="B575" s="114"/>
      <c r="C575" s="114"/>
      <c r="D575" s="113"/>
      <c r="E575" s="113"/>
      <c r="F575" s="113"/>
      <c r="G575" s="113"/>
      <c r="H575" s="113"/>
      <c r="I575" s="113"/>
      <c r="J575" s="1"/>
    </row>
    <row r="576" spans="1:10">
      <c r="A576" s="113"/>
      <c r="B576" s="114"/>
      <c r="C576" s="114"/>
      <c r="D576" s="113"/>
      <c r="E576" s="113"/>
      <c r="F576" s="113"/>
      <c r="G576" s="113"/>
      <c r="H576" s="113"/>
      <c r="I576" s="113"/>
      <c r="J576" s="1"/>
    </row>
    <row r="577" spans="1:10">
      <c r="A577" s="113"/>
      <c r="B577" s="114"/>
      <c r="C577" s="114"/>
      <c r="D577" s="113"/>
      <c r="E577" s="113"/>
      <c r="F577" s="113"/>
      <c r="G577" s="113"/>
      <c r="H577" s="113"/>
      <c r="I577" s="113"/>
      <c r="J577" s="1"/>
    </row>
    <row r="578" spans="1:10">
      <c r="A578" s="113"/>
      <c r="B578" s="114"/>
      <c r="C578" s="114"/>
      <c r="D578" s="113"/>
      <c r="E578" s="113"/>
      <c r="F578" s="113"/>
      <c r="G578" s="113"/>
      <c r="H578" s="113"/>
      <c r="I578" s="113"/>
      <c r="J578" s="1"/>
    </row>
    <row r="579" spans="1:10">
      <c r="A579" s="113"/>
      <c r="B579" s="114"/>
      <c r="C579" s="114"/>
      <c r="D579" s="113"/>
      <c r="E579" s="113"/>
      <c r="F579" s="113"/>
      <c r="G579" s="113"/>
      <c r="H579" s="113"/>
      <c r="I579" s="113"/>
      <c r="J579" s="1"/>
    </row>
    <row r="580" spans="1:10">
      <c r="A580" s="113"/>
      <c r="B580" s="114"/>
      <c r="C580" s="114"/>
      <c r="D580" s="113"/>
      <c r="E580" s="113"/>
      <c r="F580" s="113"/>
      <c r="G580" s="113"/>
      <c r="H580" s="113"/>
      <c r="I580" s="113"/>
      <c r="J580" s="1"/>
    </row>
    <row r="581" spans="1:10">
      <c r="A581" s="113"/>
      <c r="B581" s="114"/>
      <c r="C581" s="114"/>
      <c r="D581" s="113"/>
      <c r="E581" s="113"/>
      <c r="F581" s="113"/>
      <c r="G581" s="113"/>
      <c r="H581" s="113"/>
      <c r="I581" s="113"/>
      <c r="J581" s="1"/>
    </row>
    <row r="582" spans="1:10">
      <c r="A582" s="113"/>
      <c r="B582" s="114"/>
      <c r="C582" s="114"/>
      <c r="D582" s="113"/>
      <c r="E582" s="113"/>
      <c r="F582" s="113"/>
      <c r="G582" s="113"/>
      <c r="H582" s="113"/>
      <c r="I582" s="113"/>
      <c r="J582" s="1"/>
    </row>
    <row r="583" spans="1:10">
      <c r="A583" s="113"/>
      <c r="B583" s="114"/>
      <c r="C583" s="114"/>
      <c r="D583" s="113"/>
      <c r="E583" s="113"/>
      <c r="F583" s="113"/>
      <c r="G583" s="113"/>
      <c r="H583" s="113"/>
      <c r="I583" s="113"/>
      <c r="J583" s="1"/>
    </row>
    <row r="584" spans="1:10">
      <c r="A584" s="113"/>
      <c r="B584" s="114"/>
      <c r="C584" s="114"/>
      <c r="D584" s="113"/>
      <c r="E584" s="113"/>
      <c r="F584" s="113"/>
      <c r="G584" s="113"/>
      <c r="H584" s="113"/>
      <c r="I584" s="113"/>
      <c r="J584" s="1"/>
    </row>
    <row r="585" spans="1:10">
      <c r="A585" s="113"/>
      <c r="B585" s="114"/>
      <c r="C585" s="114"/>
      <c r="D585" s="113"/>
      <c r="E585" s="113"/>
      <c r="F585" s="113"/>
      <c r="G585" s="113"/>
      <c r="H585" s="113"/>
      <c r="I585" s="113"/>
      <c r="J585" s="1"/>
    </row>
    <row r="586" spans="1:10">
      <c r="A586" s="113"/>
      <c r="B586" s="114"/>
      <c r="C586" s="114"/>
      <c r="D586" s="113"/>
      <c r="E586" s="113"/>
      <c r="F586" s="113"/>
      <c r="G586" s="113"/>
      <c r="H586" s="113"/>
      <c r="I586" s="113"/>
      <c r="J586" s="1"/>
    </row>
    <row r="587" spans="1:10">
      <c r="A587" s="113"/>
      <c r="B587" s="114"/>
      <c r="C587" s="114"/>
      <c r="D587" s="113"/>
      <c r="E587" s="113"/>
      <c r="F587" s="113"/>
      <c r="G587" s="113"/>
      <c r="H587" s="113"/>
      <c r="I587" s="113"/>
      <c r="J587" s="1"/>
    </row>
    <row r="588" spans="1:10">
      <c r="A588" s="113"/>
      <c r="B588" s="114"/>
      <c r="C588" s="114"/>
      <c r="D588" s="113"/>
      <c r="E588" s="113"/>
      <c r="F588" s="113"/>
      <c r="G588" s="113"/>
      <c r="H588" s="113"/>
      <c r="I588" s="113"/>
      <c r="J588" s="1"/>
    </row>
    <row r="589" spans="1:10">
      <c r="A589" s="113"/>
      <c r="B589" s="114"/>
      <c r="C589" s="114"/>
      <c r="D589" s="113"/>
      <c r="E589" s="113"/>
      <c r="F589" s="113"/>
      <c r="G589" s="113"/>
      <c r="H589" s="113"/>
      <c r="I589" s="113"/>
      <c r="J589" s="1"/>
    </row>
    <row r="590" spans="1:10">
      <c r="A590" s="113"/>
      <c r="B590" s="114"/>
      <c r="C590" s="114"/>
      <c r="D590" s="113"/>
      <c r="E590" s="113"/>
      <c r="F590" s="113"/>
      <c r="G590" s="113"/>
      <c r="H590" s="113"/>
      <c r="I590" s="113"/>
      <c r="J590" s="1"/>
    </row>
    <row r="591" spans="1:10">
      <c r="A591" s="113"/>
      <c r="B591" s="114"/>
      <c r="C591" s="114"/>
      <c r="D591" s="113"/>
      <c r="E591" s="113"/>
      <c r="F591" s="113"/>
      <c r="G591" s="113"/>
      <c r="H591" s="113"/>
      <c r="I591" s="113"/>
      <c r="J591" s="1"/>
    </row>
    <row r="592" spans="1:10">
      <c r="A592" s="113"/>
      <c r="B592" s="114"/>
      <c r="C592" s="114"/>
      <c r="D592" s="113"/>
      <c r="E592" s="113"/>
      <c r="F592" s="113"/>
      <c r="G592" s="113"/>
      <c r="H592" s="113"/>
      <c r="I592" s="113"/>
      <c r="J592" s="1"/>
    </row>
    <row r="593" spans="1:10">
      <c r="A593" s="113"/>
      <c r="B593" s="114"/>
      <c r="C593" s="114"/>
      <c r="D593" s="113"/>
      <c r="E593" s="113"/>
      <c r="F593" s="113"/>
      <c r="G593" s="113"/>
      <c r="H593" s="113"/>
      <c r="I593" s="113"/>
      <c r="J593" s="1"/>
    </row>
    <row r="594" spans="1:10">
      <c r="A594" s="113"/>
      <c r="B594" s="114"/>
      <c r="C594" s="114"/>
      <c r="D594" s="113"/>
      <c r="E594" s="113"/>
      <c r="F594" s="113"/>
      <c r="G594" s="113"/>
      <c r="H594" s="113"/>
      <c r="I594" s="113"/>
      <c r="J594" s="1"/>
    </row>
    <row r="595" spans="1:10">
      <c r="A595" s="113"/>
      <c r="B595" s="114"/>
      <c r="C595" s="114"/>
      <c r="D595" s="113"/>
      <c r="E595" s="113"/>
      <c r="F595" s="113"/>
      <c r="G595" s="113"/>
      <c r="H595" s="113"/>
      <c r="I595" s="113"/>
      <c r="J595" s="1"/>
    </row>
    <row r="596" spans="1:10">
      <c r="A596" s="113"/>
      <c r="B596" s="114"/>
      <c r="C596" s="114"/>
      <c r="D596" s="113"/>
      <c r="E596" s="113"/>
      <c r="F596" s="113"/>
      <c r="G596" s="113"/>
      <c r="H596" s="113"/>
      <c r="I596" s="113"/>
      <c r="J596" s="1"/>
    </row>
    <row r="597" spans="1:10">
      <c r="A597" s="113"/>
      <c r="B597" s="114"/>
      <c r="C597" s="114"/>
      <c r="D597" s="113"/>
      <c r="E597" s="113"/>
      <c r="F597" s="113"/>
      <c r="G597" s="113"/>
      <c r="H597" s="113"/>
      <c r="I597" s="113"/>
      <c r="J597" s="1"/>
    </row>
    <row r="598" spans="1:10">
      <c r="A598" s="113"/>
      <c r="B598" s="114"/>
      <c r="C598" s="114"/>
      <c r="D598" s="113"/>
      <c r="E598" s="113"/>
      <c r="F598" s="113"/>
      <c r="G598" s="113"/>
      <c r="H598" s="113"/>
      <c r="I598" s="113"/>
      <c r="J598" s="1"/>
    </row>
    <row r="599" spans="1:10">
      <c r="A599" s="113"/>
      <c r="B599" s="114"/>
      <c r="C599" s="114"/>
      <c r="D599" s="113"/>
      <c r="E599" s="113"/>
      <c r="F599" s="113"/>
      <c r="G599" s="113"/>
      <c r="H599" s="113"/>
      <c r="I599" s="113"/>
      <c r="J599" s="1"/>
    </row>
    <row r="600" spans="1:10">
      <c r="A600" s="113"/>
      <c r="B600" s="114"/>
      <c r="C600" s="114"/>
      <c r="D600" s="113"/>
      <c r="E600" s="113"/>
      <c r="F600" s="113"/>
      <c r="G600" s="113"/>
      <c r="H600" s="113"/>
      <c r="I600" s="113"/>
      <c r="J600" s="1"/>
    </row>
    <row r="601" spans="1:10">
      <c r="A601" s="113"/>
      <c r="B601" s="114"/>
      <c r="C601" s="114"/>
      <c r="D601" s="113"/>
      <c r="E601" s="113"/>
      <c r="F601" s="113"/>
      <c r="G601" s="113"/>
      <c r="H601" s="113"/>
      <c r="I601" s="113"/>
      <c r="J601" s="1"/>
    </row>
    <row r="602" spans="1:10">
      <c r="A602" s="113"/>
      <c r="B602" s="114"/>
      <c r="C602" s="114"/>
      <c r="D602" s="113"/>
      <c r="E602" s="113"/>
      <c r="F602" s="113"/>
      <c r="G602" s="113"/>
      <c r="H602" s="113"/>
      <c r="I602" s="113"/>
      <c r="J602" s="1"/>
    </row>
    <row r="603" spans="1:10">
      <c r="A603" s="113"/>
      <c r="B603" s="114"/>
      <c r="C603" s="114"/>
      <c r="D603" s="113"/>
      <c r="E603" s="113"/>
      <c r="F603" s="113"/>
      <c r="G603" s="113"/>
      <c r="H603" s="113"/>
      <c r="I603" s="113"/>
      <c r="J603" s="1"/>
    </row>
    <row r="604" spans="1:10">
      <c r="A604" s="113"/>
      <c r="B604" s="114"/>
      <c r="C604" s="114"/>
      <c r="D604" s="113"/>
      <c r="E604" s="113"/>
      <c r="F604" s="113"/>
      <c r="G604" s="113"/>
      <c r="H604" s="113"/>
      <c r="I604" s="113"/>
      <c r="J604" s="1"/>
    </row>
    <row r="605" spans="1:10">
      <c r="A605" s="113"/>
      <c r="B605" s="114"/>
      <c r="C605" s="114"/>
      <c r="D605" s="113"/>
      <c r="E605" s="113"/>
      <c r="F605" s="113"/>
      <c r="G605" s="113"/>
      <c r="H605" s="113"/>
      <c r="I605" s="113"/>
      <c r="J605" s="1"/>
    </row>
    <row r="606" spans="1:10">
      <c r="A606" s="113"/>
      <c r="B606" s="114"/>
      <c r="C606" s="114"/>
      <c r="D606" s="113"/>
      <c r="E606" s="113"/>
      <c r="F606" s="113"/>
      <c r="G606" s="113"/>
      <c r="H606" s="113"/>
      <c r="I606" s="113"/>
      <c r="J606" s="1"/>
    </row>
    <row r="607" spans="1:10">
      <c r="A607" s="113"/>
      <c r="B607" s="114"/>
      <c r="C607" s="114"/>
      <c r="D607" s="113"/>
      <c r="E607" s="113"/>
      <c r="F607" s="113"/>
      <c r="G607" s="113"/>
      <c r="H607" s="113"/>
      <c r="I607" s="113"/>
      <c r="J607" s="1"/>
    </row>
    <row r="608" spans="1:10">
      <c r="A608" s="113"/>
      <c r="B608" s="114"/>
      <c r="C608" s="114"/>
      <c r="D608" s="113"/>
      <c r="E608" s="113"/>
      <c r="F608" s="113"/>
      <c r="G608" s="113"/>
      <c r="H608" s="113"/>
      <c r="I608" s="113"/>
      <c r="J608" s="1"/>
    </row>
    <row r="609" spans="1:10">
      <c r="A609" s="113"/>
      <c r="B609" s="114"/>
      <c r="C609" s="114"/>
      <c r="D609" s="113"/>
      <c r="E609" s="113"/>
      <c r="F609" s="113"/>
      <c r="G609" s="113"/>
      <c r="H609" s="113"/>
      <c r="I609" s="113"/>
      <c r="J609" s="1"/>
    </row>
    <row r="610" spans="1:10">
      <c r="A610" s="113"/>
      <c r="B610" s="114"/>
      <c r="C610" s="114"/>
      <c r="D610" s="113"/>
      <c r="E610" s="113"/>
      <c r="F610" s="113"/>
      <c r="G610" s="113"/>
      <c r="H610" s="113"/>
      <c r="I610" s="113"/>
      <c r="J610" s="1"/>
    </row>
    <row r="611" spans="1:10">
      <c r="A611" s="113"/>
      <c r="B611" s="114"/>
      <c r="C611" s="114"/>
      <c r="D611" s="113"/>
      <c r="E611" s="113"/>
      <c r="F611" s="113"/>
      <c r="G611" s="113"/>
      <c r="H611" s="113"/>
      <c r="I611" s="113"/>
      <c r="J611" s="1"/>
    </row>
    <row r="612" spans="1:10">
      <c r="A612" s="113"/>
      <c r="B612" s="114"/>
      <c r="C612" s="114"/>
      <c r="D612" s="113"/>
      <c r="E612" s="113"/>
      <c r="F612" s="113"/>
      <c r="G612" s="113"/>
      <c r="H612" s="113"/>
      <c r="I612" s="113"/>
      <c r="J612" s="1"/>
    </row>
    <row r="613" spans="1:10">
      <c r="A613" s="113"/>
      <c r="B613" s="114"/>
      <c r="C613" s="114"/>
      <c r="D613" s="113"/>
      <c r="E613" s="113"/>
      <c r="F613" s="113"/>
      <c r="G613" s="113"/>
      <c r="H613" s="113"/>
      <c r="I613" s="113"/>
      <c r="J613" s="1"/>
    </row>
    <row r="614" spans="1:10">
      <c r="A614" s="113"/>
      <c r="B614" s="114"/>
      <c r="C614" s="114"/>
      <c r="D614" s="113"/>
      <c r="E614" s="113"/>
      <c r="F614" s="113"/>
      <c r="G614" s="113"/>
      <c r="H614" s="113"/>
      <c r="I614" s="113"/>
      <c r="J614" s="1"/>
    </row>
    <row r="615" spans="1:10">
      <c r="A615" s="113"/>
      <c r="B615" s="114"/>
      <c r="C615" s="114"/>
      <c r="D615" s="113"/>
      <c r="E615" s="113"/>
      <c r="F615" s="113"/>
      <c r="G615" s="113"/>
      <c r="H615" s="113"/>
      <c r="I615" s="113"/>
      <c r="J615" s="1"/>
    </row>
    <row r="616" spans="1:10">
      <c r="A616" s="113"/>
      <c r="B616" s="114"/>
      <c r="C616" s="114"/>
      <c r="D616" s="113"/>
      <c r="E616" s="113"/>
      <c r="F616" s="113"/>
      <c r="G616" s="113"/>
      <c r="H616" s="113"/>
      <c r="I616" s="113"/>
      <c r="J616" s="1"/>
    </row>
    <row r="617" spans="1:10">
      <c r="A617" s="113"/>
      <c r="B617" s="114"/>
      <c r="C617" s="114"/>
      <c r="D617" s="113"/>
      <c r="E617" s="113"/>
      <c r="F617" s="113"/>
      <c r="G617" s="113"/>
      <c r="H617" s="113"/>
      <c r="I617" s="113"/>
      <c r="J617" s="1"/>
    </row>
    <row r="618" spans="1:10">
      <c r="A618" s="113"/>
      <c r="B618" s="114"/>
      <c r="C618" s="114"/>
      <c r="D618" s="113"/>
      <c r="E618" s="113"/>
      <c r="F618" s="113"/>
      <c r="G618" s="113"/>
      <c r="H618" s="113"/>
      <c r="I618" s="113"/>
      <c r="J618" s="1"/>
    </row>
    <row r="619" spans="1:10">
      <c r="A619" s="113"/>
      <c r="B619" s="114"/>
      <c r="C619" s="114"/>
      <c r="D619" s="113"/>
      <c r="E619" s="113"/>
      <c r="F619" s="113"/>
      <c r="G619" s="113"/>
      <c r="H619" s="113"/>
      <c r="I619" s="113"/>
      <c r="J619" s="1"/>
    </row>
    <row r="620" spans="1:10">
      <c r="A620" s="113"/>
      <c r="B620" s="114"/>
      <c r="C620" s="114"/>
      <c r="D620" s="113"/>
      <c r="E620" s="113"/>
      <c r="F620" s="113"/>
      <c r="G620" s="113"/>
      <c r="H620" s="113"/>
      <c r="I620" s="113"/>
      <c r="J620" s="1"/>
    </row>
    <row r="621" spans="1:10">
      <c r="A621" s="113"/>
      <c r="B621" s="114"/>
      <c r="C621" s="114"/>
      <c r="D621" s="113"/>
      <c r="E621" s="113"/>
      <c r="F621" s="113"/>
      <c r="G621" s="113"/>
      <c r="H621" s="113"/>
      <c r="I621" s="113"/>
      <c r="J621" s="1"/>
    </row>
    <row r="622" spans="1:10">
      <c r="A622" s="113"/>
      <c r="B622" s="114"/>
      <c r="C622" s="114"/>
      <c r="D622" s="113"/>
      <c r="E622" s="113"/>
      <c r="F622" s="113"/>
      <c r="G622" s="113"/>
      <c r="H622" s="113"/>
      <c r="I622" s="113"/>
      <c r="J622" s="1"/>
    </row>
    <row r="623" spans="1:10">
      <c r="A623" s="113"/>
      <c r="B623" s="114"/>
      <c r="C623" s="114"/>
      <c r="D623" s="113"/>
      <c r="E623" s="113"/>
      <c r="F623" s="113"/>
      <c r="G623" s="113"/>
      <c r="H623" s="113"/>
      <c r="I623" s="113"/>
      <c r="J623" s="1"/>
    </row>
    <row r="624" spans="1:10">
      <c r="A624" s="113"/>
      <c r="B624" s="114"/>
      <c r="C624" s="114"/>
      <c r="D624" s="113"/>
      <c r="E624" s="113"/>
      <c r="F624" s="113"/>
      <c r="G624" s="113"/>
      <c r="H624" s="113"/>
      <c r="I624" s="113"/>
      <c r="J624" s="1"/>
    </row>
    <row r="625" spans="1:10">
      <c r="A625" s="113"/>
      <c r="B625" s="114"/>
      <c r="C625" s="114"/>
      <c r="D625" s="113"/>
      <c r="E625" s="113"/>
      <c r="F625" s="113"/>
      <c r="G625" s="113"/>
      <c r="H625" s="113"/>
      <c r="I625" s="113"/>
      <c r="J625" s="1"/>
    </row>
    <row r="626" spans="1:10">
      <c r="A626" s="113"/>
      <c r="B626" s="114"/>
      <c r="C626" s="114"/>
      <c r="D626" s="113"/>
      <c r="E626" s="113"/>
      <c r="F626" s="113"/>
      <c r="G626" s="113"/>
      <c r="H626" s="113"/>
      <c r="I626" s="113"/>
      <c r="J626" s="1"/>
    </row>
    <row r="627" spans="1:10">
      <c r="A627" s="113"/>
      <c r="B627" s="114"/>
      <c r="C627" s="114"/>
      <c r="D627" s="113"/>
      <c r="E627" s="113"/>
      <c r="F627" s="113"/>
      <c r="G627" s="113"/>
      <c r="H627" s="113"/>
      <c r="I627" s="113"/>
      <c r="J627" s="1"/>
    </row>
    <row r="628" spans="1:10">
      <c r="A628" s="113"/>
      <c r="B628" s="114"/>
      <c r="C628" s="114"/>
      <c r="D628" s="113"/>
      <c r="E628" s="113"/>
      <c r="F628" s="113"/>
      <c r="G628" s="113"/>
      <c r="H628" s="113"/>
      <c r="I628" s="113"/>
      <c r="J628" s="1"/>
    </row>
    <row r="629" spans="1:10">
      <c r="A629" s="113"/>
      <c r="B629" s="114"/>
      <c r="C629" s="114"/>
      <c r="D629" s="113"/>
      <c r="E629" s="113"/>
      <c r="F629" s="113"/>
      <c r="G629" s="113"/>
      <c r="H629" s="113"/>
      <c r="I629" s="113"/>
      <c r="J629" s="1"/>
    </row>
    <row r="630" spans="1:10">
      <c r="A630" s="113"/>
      <c r="B630" s="114"/>
      <c r="C630" s="114"/>
      <c r="D630" s="113"/>
      <c r="E630" s="113"/>
      <c r="F630" s="113"/>
      <c r="G630" s="113"/>
      <c r="H630" s="113"/>
      <c r="I630" s="113"/>
      <c r="J630" s="1"/>
    </row>
    <row r="631" spans="1:10">
      <c r="A631" s="113"/>
      <c r="B631" s="114"/>
      <c r="C631" s="114"/>
      <c r="D631" s="113"/>
      <c r="E631" s="113"/>
      <c r="F631" s="113"/>
      <c r="G631" s="113"/>
      <c r="H631" s="113"/>
      <c r="I631" s="113"/>
      <c r="J631" s="1"/>
    </row>
    <row r="632" spans="1:10">
      <c r="A632" s="113"/>
      <c r="B632" s="114"/>
      <c r="C632" s="114"/>
      <c r="D632" s="113"/>
      <c r="E632" s="113"/>
      <c r="F632" s="113"/>
      <c r="G632" s="113"/>
      <c r="H632" s="113"/>
      <c r="I632" s="113"/>
      <c r="J632" s="1"/>
    </row>
    <row r="633" spans="1:10">
      <c r="A633" s="113"/>
      <c r="B633" s="114"/>
      <c r="C633" s="114"/>
      <c r="D633" s="113"/>
      <c r="E633" s="113"/>
      <c r="F633" s="113"/>
      <c r="G633" s="113"/>
      <c r="H633" s="113"/>
      <c r="I633" s="113"/>
      <c r="J633" s="1"/>
    </row>
    <row r="634" spans="1:10">
      <c r="A634" s="113"/>
      <c r="B634" s="114"/>
      <c r="C634" s="114"/>
      <c r="D634" s="113"/>
      <c r="E634" s="113"/>
      <c r="F634" s="113"/>
      <c r="G634" s="113"/>
      <c r="H634" s="113"/>
      <c r="I634" s="113"/>
      <c r="J634" s="1"/>
    </row>
    <row r="635" spans="1:10">
      <c r="A635" s="113"/>
      <c r="B635" s="114"/>
      <c r="C635" s="114"/>
      <c r="D635" s="113"/>
      <c r="E635" s="113"/>
      <c r="F635" s="113"/>
      <c r="G635" s="113"/>
      <c r="H635" s="113"/>
      <c r="I635" s="113"/>
      <c r="J635" s="1"/>
    </row>
    <row r="636" spans="1:10">
      <c r="A636" s="113"/>
      <c r="B636" s="114"/>
      <c r="C636" s="114"/>
      <c r="D636" s="113"/>
      <c r="E636" s="113"/>
      <c r="F636" s="113"/>
      <c r="G636" s="113"/>
      <c r="H636" s="113"/>
      <c r="I636" s="113"/>
      <c r="J636" s="1"/>
    </row>
    <row r="637" spans="1:10">
      <c r="A637" s="113"/>
      <c r="B637" s="114"/>
      <c r="C637" s="114"/>
      <c r="D637" s="113"/>
      <c r="E637" s="113"/>
      <c r="F637" s="113"/>
      <c r="G637" s="113"/>
      <c r="H637" s="113"/>
      <c r="I637" s="113"/>
      <c r="J637" s="1"/>
    </row>
    <row r="638" spans="1:10">
      <c r="A638" s="113"/>
      <c r="B638" s="114"/>
      <c r="C638" s="114"/>
      <c r="D638" s="113"/>
      <c r="E638" s="113"/>
      <c r="F638" s="113"/>
      <c r="G638" s="113"/>
      <c r="H638" s="113"/>
      <c r="I638" s="113"/>
      <c r="J638" s="1"/>
    </row>
    <row r="639" spans="1:10">
      <c r="A639" s="113"/>
      <c r="B639" s="114"/>
      <c r="C639" s="114"/>
      <c r="D639" s="113"/>
      <c r="E639" s="113"/>
      <c r="F639" s="113"/>
      <c r="G639" s="113"/>
      <c r="H639" s="113"/>
      <c r="I639" s="113"/>
      <c r="J639" s="1"/>
    </row>
    <row r="640" spans="1:10">
      <c r="A640" s="113"/>
      <c r="B640" s="114"/>
      <c r="C640" s="114"/>
      <c r="D640" s="113"/>
      <c r="E640" s="113"/>
      <c r="F640" s="113"/>
      <c r="G640" s="113"/>
      <c r="H640" s="113"/>
      <c r="I640" s="113"/>
      <c r="J640" s="1"/>
    </row>
    <row r="641" spans="1:10">
      <c r="A641" s="113"/>
      <c r="B641" s="114"/>
      <c r="C641" s="114"/>
      <c r="D641" s="113"/>
      <c r="E641" s="113"/>
      <c r="F641" s="113"/>
      <c r="G641" s="113"/>
      <c r="H641" s="113"/>
      <c r="I641" s="113"/>
      <c r="J641" s="1"/>
    </row>
    <row r="642" spans="1:10">
      <c r="A642" s="113"/>
      <c r="B642" s="114"/>
      <c r="C642" s="114"/>
      <c r="D642" s="113"/>
      <c r="E642" s="113"/>
      <c r="F642" s="113"/>
      <c r="G642" s="113"/>
      <c r="H642" s="113"/>
      <c r="I642" s="113"/>
      <c r="J642" s="1"/>
    </row>
    <row r="643" spans="1:10">
      <c r="A643" s="113"/>
      <c r="B643" s="114"/>
      <c r="C643" s="114"/>
      <c r="D643" s="113"/>
      <c r="E643" s="113"/>
      <c r="F643" s="113"/>
      <c r="G643" s="113"/>
      <c r="H643" s="113"/>
      <c r="I643" s="113"/>
      <c r="J643" s="1"/>
    </row>
    <row r="644" spans="1:10">
      <c r="A644" s="113"/>
      <c r="B644" s="114"/>
      <c r="C644" s="114"/>
      <c r="D644" s="113"/>
      <c r="E644" s="113"/>
      <c r="F644" s="113"/>
      <c r="G644" s="113"/>
      <c r="H644" s="113"/>
      <c r="I644" s="113"/>
      <c r="J644" s="1"/>
    </row>
    <row r="645" spans="1:10">
      <c r="A645" s="113"/>
      <c r="B645" s="114"/>
      <c r="C645" s="114"/>
      <c r="D645" s="113"/>
      <c r="E645" s="113"/>
      <c r="F645" s="113"/>
      <c r="G645" s="113"/>
      <c r="H645" s="113"/>
      <c r="I645" s="113"/>
      <c r="J645" s="1"/>
    </row>
    <row r="646" spans="1:10">
      <c r="A646" s="113"/>
      <c r="B646" s="114"/>
      <c r="C646" s="114"/>
      <c r="D646" s="113"/>
      <c r="E646" s="113"/>
      <c r="F646" s="113"/>
      <c r="G646" s="113"/>
      <c r="H646" s="113"/>
      <c r="I646" s="113"/>
      <c r="J646" s="1"/>
    </row>
    <row r="647" spans="1:10">
      <c r="A647" s="113"/>
      <c r="B647" s="114"/>
      <c r="C647" s="114"/>
      <c r="D647" s="113"/>
      <c r="E647" s="113"/>
      <c r="F647" s="113"/>
      <c r="G647" s="113"/>
      <c r="H647" s="113"/>
      <c r="I647" s="113"/>
      <c r="J647" s="1"/>
    </row>
    <row r="648" spans="1:10">
      <c r="A648" s="113"/>
      <c r="B648" s="114"/>
      <c r="C648" s="114"/>
      <c r="D648" s="113"/>
      <c r="E648" s="113"/>
      <c r="F648" s="113"/>
      <c r="G648" s="113"/>
      <c r="H648" s="113"/>
      <c r="I648" s="113"/>
      <c r="J648" s="1"/>
    </row>
    <row r="649" spans="1:10">
      <c r="A649" s="113"/>
      <c r="B649" s="114"/>
      <c r="C649" s="114"/>
      <c r="D649" s="113"/>
      <c r="E649" s="113"/>
      <c r="F649" s="113"/>
      <c r="G649" s="113"/>
      <c r="H649" s="113"/>
      <c r="I649" s="113"/>
      <c r="J649" s="1"/>
    </row>
    <row r="650" spans="1:10">
      <c r="A650" s="113"/>
      <c r="B650" s="114"/>
      <c r="C650" s="114"/>
      <c r="D650" s="113"/>
      <c r="E650" s="113"/>
      <c r="F650" s="113"/>
      <c r="G650" s="113"/>
      <c r="H650" s="113"/>
      <c r="I650" s="113"/>
      <c r="J650" s="1"/>
    </row>
    <row r="651" spans="1:10">
      <c r="A651" s="113"/>
      <c r="B651" s="114"/>
      <c r="C651" s="114"/>
      <c r="D651" s="113"/>
      <c r="E651" s="113"/>
      <c r="F651" s="113"/>
      <c r="G651" s="113"/>
      <c r="H651" s="113"/>
      <c r="I651" s="113"/>
      <c r="J651" s="1"/>
    </row>
    <row r="652" spans="1:10">
      <c r="A652" s="113"/>
      <c r="B652" s="114"/>
      <c r="C652" s="114"/>
      <c r="D652" s="113"/>
      <c r="E652" s="113"/>
      <c r="F652" s="113"/>
      <c r="G652" s="113"/>
      <c r="H652" s="113"/>
      <c r="I652" s="113"/>
      <c r="J652" s="1"/>
    </row>
    <row r="653" spans="1:10">
      <c r="A653" s="113"/>
      <c r="B653" s="114"/>
      <c r="C653" s="114"/>
      <c r="D653" s="113"/>
      <c r="E653" s="113"/>
      <c r="F653" s="113"/>
      <c r="G653" s="113"/>
      <c r="H653" s="113"/>
      <c r="I653" s="113"/>
      <c r="J653" s="1"/>
    </row>
    <row r="654" spans="1:10">
      <c r="A654" s="113"/>
      <c r="B654" s="114"/>
      <c r="C654" s="114"/>
      <c r="D654" s="113"/>
      <c r="E654" s="113"/>
      <c r="F654" s="113"/>
      <c r="G654" s="113"/>
      <c r="H654" s="113"/>
      <c r="I654" s="113"/>
      <c r="J654" s="1"/>
    </row>
    <row r="655" spans="1:10">
      <c r="A655" s="113"/>
      <c r="B655" s="114"/>
      <c r="C655" s="114"/>
      <c r="D655" s="113"/>
      <c r="E655" s="113"/>
      <c r="F655" s="113"/>
      <c r="G655" s="113"/>
      <c r="H655" s="113"/>
      <c r="I655" s="113"/>
      <c r="J655" s="1"/>
    </row>
    <row r="656" spans="1:10">
      <c r="A656" s="113"/>
      <c r="B656" s="114"/>
      <c r="C656" s="114"/>
      <c r="D656" s="113"/>
      <c r="E656" s="113"/>
      <c r="F656" s="113"/>
      <c r="G656" s="113"/>
      <c r="H656" s="113"/>
      <c r="I656" s="113"/>
      <c r="J656" s="1"/>
    </row>
    <row r="657" spans="1:10">
      <c r="A657" s="113"/>
      <c r="B657" s="114"/>
      <c r="C657" s="114"/>
      <c r="D657" s="113"/>
      <c r="E657" s="113"/>
      <c r="F657" s="113"/>
      <c r="G657" s="113"/>
      <c r="H657" s="113"/>
      <c r="I657" s="113"/>
      <c r="J657" s="1"/>
    </row>
    <row r="658" spans="1:10">
      <c r="A658" s="113"/>
      <c r="B658" s="114"/>
      <c r="C658" s="114"/>
      <c r="D658" s="113"/>
      <c r="E658" s="113"/>
      <c r="F658" s="113"/>
      <c r="G658" s="113"/>
      <c r="H658" s="113"/>
      <c r="I658" s="113"/>
      <c r="J658" s="1"/>
    </row>
    <row r="659" spans="1:10">
      <c r="A659" s="113"/>
      <c r="B659" s="114"/>
      <c r="C659" s="114"/>
      <c r="D659" s="113"/>
      <c r="E659" s="113"/>
      <c r="F659" s="113"/>
      <c r="G659" s="113"/>
      <c r="H659" s="113"/>
      <c r="I659" s="113"/>
      <c r="J659" s="1"/>
    </row>
    <row r="660" spans="1:10">
      <c r="A660" s="113"/>
      <c r="B660" s="114"/>
      <c r="C660" s="114"/>
      <c r="D660" s="113"/>
      <c r="E660" s="113"/>
      <c r="F660" s="113"/>
      <c r="G660" s="113"/>
      <c r="H660" s="113"/>
      <c r="I660" s="113"/>
      <c r="J660" s="1"/>
    </row>
    <row r="661" spans="1:10">
      <c r="A661" s="113"/>
      <c r="B661" s="114"/>
      <c r="C661" s="114"/>
      <c r="D661" s="113"/>
      <c r="E661" s="113"/>
      <c r="F661" s="113"/>
      <c r="G661" s="113"/>
      <c r="H661" s="113"/>
      <c r="I661" s="113"/>
      <c r="J661" s="1"/>
    </row>
    <row r="662" spans="1:10">
      <c r="A662" s="113"/>
      <c r="B662" s="114"/>
      <c r="C662" s="114"/>
      <c r="D662" s="113"/>
      <c r="E662" s="113"/>
      <c r="F662" s="113"/>
      <c r="G662" s="113"/>
      <c r="H662" s="113"/>
      <c r="I662" s="113"/>
      <c r="J662" s="1"/>
    </row>
    <row r="663" spans="1:10">
      <c r="A663" s="113"/>
      <c r="B663" s="114"/>
      <c r="C663" s="114"/>
      <c r="D663" s="113"/>
      <c r="E663" s="113"/>
      <c r="F663" s="113"/>
      <c r="G663" s="113"/>
      <c r="H663" s="113"/>
      <c r="I663" s="113"/>
      <c r="J663" s="1"/>
    </row>
    <row r="664" spans="1:10">
      <c r="A664" s="113"/>
      <c r="B664" s="114"/>
      <c r="C664" s="114"/>
      <c r="D664" s="113"/>
      <c r="E664" s="113"/>
      <c r="F664" s="113"/>
      <c r="G664" s="113"/>
      <c r="H664" s="113"/>
      <c r="I664" s="113"/>
      <c r="J664" s="1"/>
    </row>
    <row r="665" spans="1:10">
      <c r="A665" s="113"/>
      <c r="B665" s="114"/>
      <c r="C665" s="114"/>
      <c r="D665" s="113"/>
      <c r="E665" s="113"/>
      <c r="F665" s="113"/>
      <c r="G665" s="113"/>
      <c r="H665" s="113"/>
      <c r="I665" s="113"/>
      <c r="J665" s="1"/>
    </row>
    <row r="666" spans="1:10">
      <c r="A666" s="113"/>
      <c r="B666" s="114"/>
      <c r="C666" s="114"/>
      <c r="D666" s="113"/>
      <c r="E666" s="113"/>
      <c r="F666" s="113"/>
      <c r="G666" s="113"/>
      <c r="H666" s="113"/>
      <c r="I666" s="113"/>
      <c r="J666" s="1"/>
    </row>
    <row r="667" spans="1:10">
      <c r="A667" s="113"/>
      <c r="B667" s="114"/>
      <c r="C667" s="114"/>
      <c r="D667" s="113"/>
      <c r="E667" s="113"/>
      <c r="F667" s="113"/>
      <c r="G667" s="113"/>
      <c r="H667" s="113"/>
      <c r="I667" s="113"/>
      <c r="J667" s="1"/>
    </row>
    <row r="668" spans="1:10">
      <c r="A668" s="113"/>
      <c r="B668" s="114"/>
      <c r="C668" s="114"/>
      <c r="D668" s="113"/>
      <c r="E668" s="113"/>
      <c r="F668" s="113"/>
      <c r="G668" s="113"/>
      <c r="H668" s="113"/>
      <c r="I668" s="113"/>
      <c r="J668" s="1"/>
    </row>
    <row r="669" spans="1:10">
      <c r="A669" s="113"/>
      <c r="B669" s="114"/>
      <c r="C669" s="114"/>
      <c r="D669" s="113"/>
      <c r="E669" s="113"/>
      <c r="F669" s="113"/>
      <c r="G669" s="113"/>
      <c r="H669" s="113"/>
      <c r="I669" s="113"/>
      <c r="J669" s="1"/>
    </row>
    <row r="670" spans="1:10">
      <c r="A670" s="113"/>
      <c r="B670" s="114"/>
      <c r="C670" s="114"/>
      <c r="D670" s="113"/>
      <c r="E670" s="113"/>
      <c r="F670" s="113"/>
      <c r="G670" s="113"/>
      <c r="H670" s="113"/>
      <c r="I670" s="113"/>
      <c r="J670" s="1"/>
    </row>
    <row r="671" spans="1:10">
      <c r="A671" s="113"/>
      <c r="B671" s="114"/>
      <c r="C671" s="114"/>
      <c r="D671" s="113"/>
      <c r="E671" s="113"/>
      <c r="F671" s="113"/>
      <c r="G671" s="113"/>
      <c r="H671" s="113"/>
      <c r="I671" s="113"/>
      <c r="J671" s="1"/>
    </row>
    <row r="672" spans="1:10">
      <c r="A672" s="113"/>
      <c r="B672" s="114"/>
      <c r="C672" s="114"/>
      <c r="D672" s="113"/>
      <c r="E672" s="113"/>
      <c r="F672" s="113"/>
      <c r="G672" s="113"/>
      <c r="H672" s="113"/>
      <c r="I672" s="113"/>
      <c r="J672" s="1"/>
    </row>
    <row r="673" spans="1:10">
      <c r="A673" s="113"/>
      <c r="B673" s="114"/>
      <c r="C673" s="114"/>
      <c r="D673" s="113"/>
      <c r="E673" s="113"/>
      <c r="F673" s="113"/>
      <c r="G673" s="113"/>
      <c r="H673" s="113"/>
      <c r="I673" s="113"/>
      <c r="J673" s="1"/>
    </row>
    <row r="674" spans="1:10">
      <c r="A674" s="113"/>
      <c r="B674" s="114"/>
      <c r="C674" s="114"/>
      <c r="D674" s="113"/>
      <c r="E674" s="113"/>
      <c r="F674" s="113"/>
      <c r="G674" s="113"/>
      <c r="H674" s="113"/>
      <c r="I674" s="113"/>
      <c r="J674" s="1"/>
    </row>
    <row r="675" spans="1:10">
      <c r="A675" s="113"/>
      <c r="B675" s="114"/>
      <c r="C675" s="114"/>
      <c r="D675" s="113"/>
      <c r="E675" s="113"/>
      <c r="F675" s="113"/>
      <c r="G675" s="113"/>
      <c r="H675" s="113"/>
      <c r="I675" s="113"/>
      <c r="J675" s="1"/>
    </row>
    <row r="676" spans="1:10">
      <c r="A676" s="113"/>
      <c r="B676" s="114"/>
      <c r="C676" s="114"/>
      <c r="D676" s="113"/>
      <c r="E676" s="113"/>
      <c r="F676" s="113"/>
      <c r="G676" s="113"/>
      <c r="H676" s="113"/>
      <c r="I676" s="113"/>
      <c r="J676" s="1"/>
    </row>
    <row r="677" spans="1:10">
      <c r="A677" s="113"/>
      <c r="B677" s="114"/>
      <c r="C677" s="114"/>
      <c r="D677" s="113"/>
      <c r="E677" s="113"/>
      <c r="F677" s="113"/>
      <c r="G677" s="113"/>
      <c r="H677" s="113"/>
      <c r="I677" s="113"/>
      <c r="J677" s="1"/>
    </row>
    <row r="678" spans="1:10">
      <c r="A678" s="113"/>
      <c r="B678" s="114"/>
      <c r="C678" s="114"/>
      <c r="D678" s="113"/>
      <c r="E678" s="113"/>
      <c r="F678" s="113"/>
      <c r="G678" s="113"/>
      <c r="H678" s="113"/>
      <c r="I678" s="113"/>
      <c r="J678" s="1"/>
    </row>
    <row r="679" spans="1:10">
      <c r="A679" s="113"/>
      <c r="B679" s="114"/>
      <c r="C679" s="114"/>
      <c r="D679" s="113"/>
      <c r="E679" s="113"/>
      <c r="F679" s="113"/>
      <c r="G679" s="113"/>
      <c r="H679" s="113"/>
      <c r="I679" s="113"/>
      <c r="J679" s="1"/>
    </row>
    <row r="680" spans="1:10">
      <c r="A680" s="113"/>
      <c r="B680" s="114"/>
      <c r="C680" s="114"/>
      <c r="D680" s="113"/>
      <c r="E680" s="113"/>
      <c r="F680" s="113"/>
      <c r="G680" s="113"/>
      <c r="H680" s="113"/>
      <c r="I680" s="113"/>
      <c r="J680" s="1"/>
    </row>
    <row r="681" spans="1:10">
      <c r="A681" s="113"/>
      <c r="B681" s="114"/>
      <c r="C681" s="114"/>
      <c r="D681" s="113"/>
      <c r="E681" s="113"/>
      <c r="F681" s="113"/>
      <c r="G681" s="113"/>
      <c r="H681" s="113"/>
      <c r="I681" s="113"/>
      <c r="J681" s="1"/>
    </row>
    <row r="682" spans="1:10">
      <c r="A682" s="113"/>
      <c r="B682" s="114"/>
      <c r="C682" s="114"/>
      <c r="D682" s="113"/>
      <c r="E682" s="113"/>
      <c r="F682" s="113"/>
      <c r="G682" s="113"/>
      <c r="H682" s="113"/>
      <c r="I682" s="113"/>
      <c r="J682" s="1"/>
    </row>
    <row r="683" spans="1:10">
      <c r="A683" s="113"/>
      <c r="B683" s="114"/>
      <c r="C683" s="114"/>
      <c r="D683" s="113"/>
      <c r="E683" s="113"/>
      <c r="F683" s="113"/>
      <c r="G683" s="113"/>
      <c r="H683" s="113"/>
      <c r="I683" s="113"/>
      <c r="J683" s="1"/>
    </row>
    <row r="684" spans="1:10">
      <c r="A684" s="113"/>
      <c r="B684" s="114"/>
      <c r="C684" s="114"/>
      <c r="D684" s="113"/>
      <c r="E684" s="113"/>
      <c r="F684" s="113"/>
      <c r="G684" s="113"/>
      <c r="H684" s="113"/>
      <c r="I684" s="113"/>
      <c r="J684" s="1"/>
    </row>
    <row r="685" spans="1:10">
      <c r="A685" s="113"/>
      <c r="B685" s="114"/>
      <c r="C685" s="114"/>
      <c r="D685" s="113"/>
      <c r="E685" s="113"/>
      <c r="F685" s="113"/>
      <c r="G685" s="113"/>
      <c r="H685" s="113"/>
      <c r="I685" s="113"/>
      <c r="J685" s="1"/>
    </row>
    <row r="686" spans="1:10">
      <c r="A686" s="113"/>
      <c r="B686" s="114"/>
      <c r="C686" s="114"/>
      <c r="D686" s="113"/>
      <c r="E686" s="113"/>
      <c r="F686" s="113"/>
      <c r="G686" s="113"/>
      <c r="H686" s="113"/>
      <c r="I686" s="113"/>
      <c r="J686" s="1"/>
    </row>
    <row r="687" spans="1:10">
      <c r="A687" s="113"/>
      <c r="B687" s="114"/>
      <c r="C687" s="114"/>
      <c r="D687" s="113"/>
      <c r="E687" s="113"/>
      <c r="F687" s="113"/>
      <c r="G687" s="113"/>
      <c r="H687" s="113"/>
      <c r="I687" s="113"/>
      <c r="J687" s="1"/>
    </row>
    <row r="688" spans="1:10">
      <c r="A688" s="113"/>
      <c r="B688" s="114"/>
      <c r="C688" s="114"/>
      <c r="D688" s="113"/>
      <c r="E688" s="113"/>
      <c r="F688" s="113"/>
      <c r="G688" s="113"/>
      <c r="H688" s="113"/>
      <c r="I688" s="113"/>
      <c r="J688" s="1"/>
    </row>
    <row r="689" spans="1:10">
      <c r="A689" s="113"/>
      <c r="B689" s="114"/>
      <c r="C689" s="114"/>
      <c r="D689" s="113"/>
      <c r="E689" s="113"/>
      <c r="F689" s="113"/>
      <c r="G689" s="113"/>
      <c r="H689" s="113"/>
      <c r="I689" s="113"/>
      <c r="J689" s="1"/>
    </row>
    <row r="690" spans="1:10">
      <c r="A690" s="113"/>
      <c r="B690" s="114"/>
      <c r="C690" s="114"/>
      <c r="D690" s="113"/>
      <c r="E690" s="113"/>
      <c r="F690" s="113"/>
      <c r="G690" s="113"/>
      <c r="H690" s="113"/>
      <c r="I690" s="113"/>
      <c r="J690" s="1"/>
    </row>
    <row r="691" spans="1:10">
      <c r="A691" s="113"/>
      <c r="B691" s="114"/>
      <c r="C691" s="114"/>
      <c r="D691" s="113"/>
      <c r="E691" s="113"/>
      <c r="F691" s="113"/>
      <c r="G691" s="113"/>
      <c r="H691" s="113"/>
      <c r="I691" s="113"/>
      <c r="J691" s="1"/>
    </row>
    <row r="692" spans="1:10">
      <c r="A692" s="113"/>
      <c r="B692" s="114"/>
      <c r="C692" s="114"/>
      <c r="D692" s="113"/>
      <c r="E692" s="113"/>
      <c r="F692" s="113"/>
      <c r="G692" s="113"/>
      <c r="H692" s="113"/>
      <c r="I692" s="113"/>
      <c r="J692" s="1"/>
    </row>
    <row r="693" spans="1:10">
      <c r="A693" s="113"/>
      <c r="B693" s="114"/>
      <c r="C693" s="114"/>
      <c r="D693" s="113"/>
      <c r="E693" s="113"/>
      <c r="F693" s="113"/>
      <c r="G693" s="113"/>
      <c r="H693" s="113"/>
      <c r="I693" s="113"/>
      <c r="J693" s="1"/>
    </row>
    <row r="694" spans="1:10">
      <c r="A694" s="113"/>
      <c r="B694" s="114"/>
      <c r="C694" s="114"/>
      <c r="D694" s="113"/>
      <c r="E694" s="113"/>
      <c r="F694" s="113"/>
      <c r="G694" s="113"/>
      <c r="H694" s="113"/>
      <c r="I694" s="113"/>
      <c r="J694" s="1"/>
    </row>
    <row r="695" spans="1:10">
      <c r="A695" s="113"/>
      <c r="B695" s="114"/>
      <c r="C695" s="114"/>
      <c r="D695" s="113"/>
      <c r="E695" s="113"/>
      <c r="F695" s="113"/>
      <c r="G695" s="113"/>
      <c r="H695" s="113"/>
      <c r="I695" s="113"/>
      <c r="J695" s="1"/>
    </row>
    <row r="696" spans="1:10">
      <c r="A696" s="113"/>
      <c r="B696" s="114"/>
      <c r="C696" s="114"/>
      <c r="D696" s="113"/>
      <c r="E696" s="113"/>
      <c r="F696" s="113"/>
      <c r="G696" s="113"/>
      <c r="H696" s="113"/>
      <c r="I696" s="113"/>
      <c r="J696" s="1"/>
    </row>
    <row r="697" spans="1:10">
      <c r="A697" s="113"/>
      <c r="B697" s="114"/>
      <c r="C697" s="114"/>
      <c r="D697" s="113"/>
      <c r="E697" s="113"/>
      <c r="F697" s="113"/>
      <c r="G697" s="113"/>
      <c r="H697" s="113"/>
      <c r="I697" s="113"/>
      <c r="J697" s="1"/>
    </row>
    <row r="698" spans="1:10">
      <c r="A698" s="113"/>
      <c r="B698" s="114"/>
      <c r="C698" s="114"/>
      <c r="D698" s="113"/>
      <c r="E698" s="113"/>
      <c r="F698" s="113"/>
      <c r="G698" s="113"/>
      <c r="H698" s="113"/>
      <c r="I698" s="113"/>
      <c r="J698" s="1"/>
    </row>
    <row r="699" spans="1:10">
      <c r="A699" s="113"/>
      <c r="B699" s="114"/>
      <c r="C699" s="114"/>
      <c r="D699" s="113"/>
      <c r="E699" s="113"/>
      <c r="F699" s="113"/>
      <c r="G699" s="113"/>
      <c r="H699" s="113"/>
      <c r="I699" s="113"/>
      <c r="J699" s="1"/>
    </row>
    <row r="700" spans="1:10">
      <c r="A700" s="113"/>
      <c r="B700" s="114"/>
      <c r="C700" s="114"/>
      <c r="D700" s="113"/>
      <c r="E700" s="113"/>
      <c r="F700" s="113"/>
      <c r="G700" s="113"/>
      <c r="H700" s="113"/>
      <c r="I700" s="113"/>
      <c r="J700" s="1"/>
    </row>
    <row r="701" spans="1:10">
      <c r="A701" s="113"/>
      <c r="B701" s="114"/>
      <c r="C701" s="114"/>
      <c r="D701" s="113"/>
      <c r="E701" s="113"/>
      <c r="F701" s="113"/>
      <c r="G701" s="113"/>
      <c r="H701" s="113"/>
      <c r="I701" s="113"/>
      <c r="J701" s="1"/>
    </row>
    <row r="702" spans="1:10">
      <c r="A702" s="113"/>
      <c r="B702" s="114"/>
      <c r="C702" s="114"/>
      <c r="D702" s="113"/>
      <c r="E702" s="113"/>
      <c r="F702" s="113"/>
      <c r="G702" s="113"/>
      <c r="H702" s="113"/>
      <c r="I702" s="113"/>
      <c r="J702" s="1"/>
    </row>
    <row r="703" spans="1:10">
      <c r="A703" s="113"/>
      <c r="B703" s="114"/>
      <c r="C703" s="114"/>
      <c r="D703" s="113"/>
      <c r="E703" s="113"/>
      <c r="F703" s="113"/>
      <c r="G703" s="113"/>
      <c r="H703" s="113"/>
      <c r="I703" s="113"/>
      <c r="J703" s="1"/>
    </row>
    <row r="704" spans="1:10">
      <c r="A704" s="113"/>
      <c r="B704" s="114"/>
      <c r="C704" s="114"/>
      <c r="D704" s="113"/>
      <c r="E704" s="113"/>
      <c r="F704" s="113"/>
      <c r="G704" s="113"/>
      <c r="H704" s="113"/>
      <c r="I704" s="113"/>
      <c r="J704" s="1"/>
    </row>
    <row r="705" spans="1:10">
      <c r="A705" s="113"/>
      <c r="B705" s="114"/>
      <c r="C705" s="114"/>
      <c r="D705" s="113"/>
      <c r="E705" s="113"/>
      <c r="F705" s="113"/>
      <c r="G705" s="113"/>
      <c r="H705" s="113"/>
      <c r="I705" s="113"/>
      <c r="J705" s="1"/>
    </row>
    <row r="706" spans="1:10">
      <c r="A706" s="113"/>
      <c r="B706" s="114"/>
      <c r="C706" s="114"/>
      <c r="D706" s="113"/>
      <c r="E706" s="113"/>
      <c r="F706" s="113"/>
      <c r="G706" s="113"/>
      <c r="H706" s="113"/>
      <c r="I706" s="113"/>
      <c r="J706" s="1"/>
    </row>
    <row r="707" spans="1:10">
      <c r="A707" s="113"/>
      <c r="B707" s="114"/>
      <c r="C707" s="114"/>
      <c r="D707" s="113"/>
      <c r="E707" s="113"/>
      <c r="F707" s="113"/>
      <c r="G707" s="113"/>
      <c r="H707" s="113"/>
      <c r="I707" s="113"/>
      <c r="J707" s="1"/>
    </row>
    <row r="708" spans="1:10">
      <c r="A708" s="113"/>
      <c r="B708" s="114"/>
      <c r="C708" s="114"/>
      <c r="D708" s="113"/>
      <c r="E708" s="113"/>
      <c r="F708" s="113"/>
      <c r="G708" s="113"/>
      <c r="H708" s="113"/>
      <c r="I708" s="113"/>
      <c r="J708" s="1"/>
    </row>
    <row r="709" spans="1:10">
      <c r="A709" s="113"/>
      <c r="B709" s="114"/>
      <c r="C709" s="114"/>
      <c r="D709" s="113"/>
      <c r="E709" s="113"/>
      <c r="F709" s="113"/>
      <c r="G709" s="113"/>
      <c r="H709" s="113"/>
      <c r="I709" s="113"/>
      <c r="J709" s="1"/>
    </row>
    <row r="710" spans="1:10">
      <c r="A710" s="113"/>
      <c r="B710" s="114"/>
      <c r="C710" s="114"/>
      <c r="D710" s="113"/>
      <c r="E710" s="113"/>
      <c r="F710" s="113"/>
      <c r="G710" s="113"/>
      <c r="H710" s="113"/>
      <c r="I710" s="113"/>
      <c r="J710" s="1"/>
    </row>
    <row r="711" spans="1:10">
      <c r="A711" s="113"/>
      <c r="B711" s="114"/>
      <c r="C711" s="114"/>
      <c r="D711" s="113"/>
      <c r="E711" s="113"/>
      <c r="F711" s="113"/>
      <c r="G711" s="113"/>
      <c r="H711" s="113"/>
      <c r="I711" s="113"/>
      <c r="J711" s="1"/>
    </row>
    <row r="712" spans="1:10">
      <c r="A712" s="113"/>
      <c r="B712" s="114"/>
      <c r="C712" s="114"/>
      <c r="D712" s="113"/>
      <c r="E712" s="113"/>
      <c r="F712" s="113"/>
      <c r="G712" s="113"/>
      <c r="H712" s="113"/>
      <c r="I712" s="113"/>
      <c r="J712" s="1"/>
    </row>
    <row r="713" spans="1:10">
      <c r="A713" s="113"/>
      <c r="B713" s="114"/>
      <c r="C713" s="114"/>
      <c r="D713" s="113"/>
      <c r="E713" s="113"/>
      <c r="F713" s="113"/>
      <c r="G713" s="113"/>
      <c r="H713" s="113"/>
      <c r="I713" s="113"/>
      <c r="J713" s="1"/>
    </row>
    <row r="714" spans="1:10">
      <c r="A714" s="113"/>
      <c r="B714" s="114"/>
      <c r="C714" s="114"/>
      <c r="D714" s="113"/>
      <c r="E714" s="113"/>
      <c r="F714" s="113"/>
      <c r="G714" s="113"/>
      <c r="H714" s="113"/>
      <c r="I714" s="113"/>
      <c r="J714" s="1"/>
    </row>
    <row r="715" spans="1:10">
      <c r="A715" s="113"/>
      <c r="B715" s="114"/>
      <c r="C715" s="114"/>
      <c r="D715" s="113"/>
      <c r="E715" s="113"/>
      <c r="F715" s="113"/>
      <c r="G715" s="113"/>
      <c r="H715" s="113"/>
      <c r="I715" s="113"/>
      <c r="J715" s="1"/>
    </row>
    <row r="716" spans="1:10">
      <c r="A716" s="113"/>
      <c r="B716" s="114"/>
      <c r="C716" s="114"/>
      <c r="D716" s="113"/>
      <c r="E716" s="113"/>
      <c r="F716" s="113"/>
      <c r="G716" s="113"/>
      <c r="H716" s="113"/>
      <c r="I716" s="113"/>
      <c r="J716" s="1"/>
    </row>
    <row r="717" spans="1:10">
      <c r="A717" s="113"/>
      <c r="B717" s="114"/>
      <c r="C717" s="114"/>
      <c r="D717" s="113"/>
      <c r="E717" s="113"/>
      <c r="F717" s="113"/>
      <c r="G717" s="113"/>
      <c r="H717" s="113"/>
      <c r="I717" s="113"/>
      <c r="J717" s="1"/>
    </row>
    <row r="718" spans="1:10">
      <c r="A718" s="113"/>
      <c r="B718" s="114"/>
      <c r="C718" s="114"/>
      <c r="D718" s="113"/>
      <c r="E718" s="113"/>
      <c r="F718" s="113"/>
      <c r="G718" s="113"/>
      <c r="H718" s="113"/>
      <c r="I718" s="113"/>
      <c r="J718" s="1"/>
    </row>
    <row r="719" spans="1:10">
      <c r="A719" s="113"/>
      <c r="B719" s="114"/>
      <c r="C719" s="114"/>
      <c r="D719" s="113"/>
      <c r="E719" s="113"/>
      <c r="F719" s="113"/>
      <c r="G719" s="113"/>
      <c r="H719" s="113"/>
      <c r="I719" s="113"/>
      <c r="J719" s="1"/>
    </row>
    <row r="720" spans="1:10">
      <c r="A720" s="113"/>
      <c r="B720" s="114"/>
      <c r="C720" s="114"/>
      <c r="D720" s="113"/>
      <c r="E720" s="113"/>
      <c r="F720" s="113"/>
      <c r="G720" s="113"/>
      <c r="H720" s="113"/>
      <c r="I720" s="113"/>
      <c r="J720" s="1"/>
    </row>
    <row r="721" spans="1:10">
      <c r="A721" s="113"/>
      <c r="B721" s="114"/>
      <c r="C721" s="114"/>
      <c r="D721" s="113"/>
      <c r="E721" s="113"/>
      <c r="F721" s="113"/>
      <c r="G721" s="113"/>
      <c r="H721" s="113"/>
      <c r="I721" s="113"/>
      <c r="J721" s="1"/>
    </row>
    <row r="722" spans="1:10">
      <c r="A722" s="113"/>
      <c r="B722" s="114"/>
      <c r="C722" s="114"/>
      <c r="D722" s="113"/>
      <c r="E722" s="113"/>
      <c r="F722" s="113"/>
      <c r="G722" s="113"/>
      <c r="H722" s="113"/>
      <c r="I722" s="113"/>
      <c r="J722" s="1"/>
    </row>
    <row r="723" spans="1:10">
      <c r="A723" s="113"/>
      <c r="B723" s="114"/>
      <c r="C723" s="114"/>
      <c r="D723" s="113"/>
      <c r="E723" s="113"/>
      <c r="F723" s="113"/>
      <c r="G723" s="113"/>
      <c r="H723" s="113"/>
      <c r="I723" s="113"/>
      <c r="J723" s="1"/>
    </row>
    <row r="724" spans="1:10">
      <c r="A724" s="113"/>
      <c r="B724" s="114"/>
      <c r="C724" s="114"/>
      <c r="D724" s="113"/>
      <c r="E724" s="113"/>
      <c r="F724" s="113"/>
      <c r="G724" s="113"/>
      <c r="H724" s="113"/>
      <c r="I724" s="113"/>
      <c r="J724" s="1"/>
    </row>
    <row r="725" spans="1:10">
      <c r="A725" s="113"/>
      <c r="B725" s="114"/>
      <c r="C725" s="114"/>
      <c r="D725" s="113"/>
      <c r="E725" s="113"/>
      <c r="F725" s="113"/>
      <c r="G725" s="113"/>
      <c r="H725" s="113"/>
      <c r="I725" s="113"/>
      <c r="J725" s="1"/>
    </row>
    <row r="726" spans="1:10">
      <c r="A726" s="113"/>
      <c r="B726" s="114"/>
      <c r="C726" s="114"/>
      <c r="D726" s="113"/>
      <c r="E726" s="113"/>
      <c r="F726" s="113"/>
      <c r="G726" s="113"/>
      <c r="H726" s="113"/>
      <c r="I726" s="113"/>
      <c r="J726" s="1"/>
    </row>
    <row r="727" spans="1:10">
      <c r="A727" s="113"/>
      <c r="B727" s="114"/>
      <c r="C727" s="114"/>
      <c r="D727" s="113"/>
      <c r="E727" s="113"/>
      <c r="F727" s="113"/>
      <c r="G727" s="113"/>
      <c r="H727" s="113"/>
      <c r="I727" s="113"/>
      <c r="J727" s="1"/>
    </row>
    <row r="728" spans="1:10">
      <c r="A728" s="113"/>
      <c r="B728" s="114"/>
      <c r="C728" s="114"/>
      <c r="D728" s="113"/>
      <c r="E728" s="113"/>
      <c r="F728" s="113"/>
      <c r="G728" s="113"/>
      <c r="H728" s="113"/>
      <c r="I728" s="113"/>
      <c r="J728" s="1"/>
    </row>
    <row r="729" spans="1:10">
      <c r="A729" s="113"/>
      <c r="B729" s="114"/>
      <c r="C729" s="114"/>
      <c r="D729" s="113"/>
      <c r="E729" s="113"/>
      <c r="F729" s="113"/>
      <c r="G729" s="113"/>
      <c r="H729" s="113"/>
      <c r="I729" s="113"/>
      <c r="J729" s="1"/>
    </row>
    <row r="730" spans="1:10">
      <c r="A730" s="113"/>
      <c r="B730" s="114"/>
      <c r="C730" s="114"/>
      <c r="D730" s="113"/>
      <c r="E730" s="113"/>
      <c r="F730" s="113"/>
      <c r="G730" s="113"/>
      <c r="H730" s="113"/>
      <c r="I730" s="113"/>
      <c r="J730" s="1"/>
    </row>
    <row r="731" spans="1:10">
      <c r="A731" s="113"/>
      <c r="B731" s="114"/>
      <c r="C731" s="114"/>
      <c r="D731" s="113"/>
      <c r="E731" s="113"/>
      <c r="F731" s="113"/>
      <c r="G731" s="113"/>
      <c r="H731" s="113"/>
      <c r="I731" s="113"/>
      <c r="J731" s="1"/>
    </row>
    <row r="732" spans="1:10">
      <c r="A732" s="113"/>
      <c r="B732" s="114"/>
      <c r="C732" s="114"/>
      <c r="D732" s="113"/>
      <c r="E732" s="113"/>
      <c r="F732" s="113"/>
      <c r="G732" s="113"/>
      <c r="H732" s="113"/>
      <c r="I732" s="113"/>
      <c r="J732" s="1"/>
    </row>
    <row r="733" spans="1:10">
      <c r="A733" s="113"/>
      <c r="B733" s="114"/>
      <c r="C733" s="114"/>
      <c r="D733" s="113"/>
      <c r="E733" s="113"/>
      <c r="F733" s="113"/>
      <c r="G733" s="113"/>
      <c r="H733" s="113"/>
      <c r="I733" s="113"/>
      <c r="J733" s="1"/>
    </row>
    <row r="734" spans="1:10">
      <c r="A734" s="113"/>
      <c r="B734" s="114"/>
      <c r="C734" s="114"/>
      <c r="D734" s="113"/>
      <c r="E734" s="113"/>
      <c r="F734" s="113"/>
      <c r="G734" s="113"/>
      <c r="H734" s="113"/>
      <c r="I734" s="113"/>
      <c r="J734" s="1"/>
    </row>
    <row r="735" spans="1:10">
      <c r="A735" s="113"/>
      <c r="B735" s="114"/>
      <c r="C735" s="114"/>
      <c r="D735" s="113"/>
      <c r="E735" s="113"/>
      <c r="F735" s="113"/>
      <c r="G735" s="113"/>
      <c r="H735" s="113"/>
      <c r="I735" s="113"/>
      <c r="J735" s="1"/>
    </row>
    <row r="736" spans="1:10">
      <c r="A736" s="113"/>
      <c r="B736" s="114"/>
      <c r="C736" s="114"/>
      <c r="D736" s="113"/>
      <c r="E736" s="113"/>
      <c r="F736" s="113"/>
      <c r="G736" s="113"/>
      <c r="H736" s="113"/>
      <c r="I736" s="113"/>
      <c r="J736" s="1"/>
    </row>
    <row r="737" spans="1:10">
      <c r="A737" s="113"/>
      <c r="B737" s="114"/>
      <c r="C737" s="114"/>
      <c r="D737" s="113"/>
      <c r="E737" s="113"/>
      <c r="F737" s="113"/>
      <c r="G737" s="113"/>
      <c r="H737" s="113"/>
      <c r="I737" s="113"/>
      <c r="J737" s="1"/>
    </row>
    <row r="738" spans="1:10">
      <c r="A738" s="113"/>
      <c r="B738" s="114"/>
      <c r="C738" s="114"/>
      <c r="D738" s="113"/>
      <c r="E738" s="113"/>
      <c r="F738" s="113"/>
      <c r="G738" s="113"/>
      <c r="H738" s="113"/>
      <c r="I738" s="113"/>
      <c r="J738" s="1"/>
    </row>
    <row r="739" spans="1:10">
      <c r="A739" s="113"/>
      <c r="B739" s="114"/>
      <c r="C739" s="114"/>
      <c r="D739" s="113"/>
      <c r="E739" s="113"/>
      <c r="F739" s="113"/>
      <c r="G739" s="113"/>
      <c r="H739" s="113"/>
      <c r="I739" s="113"/>
      <c r="J739" s="1"/>
    </row>
    <row r="740" spans="1:10">
      <c r="A740" s="113"/>
      <c r="B740" s="114"/>
      <c r="C740" s="114"/>
      <c r="D740" s="113"/>
      <c r="E740" s="113"/>
      <c r="F740" s="113"/>
      <c r="G740" s="113"/>
      <c r="H740" s="113"/>
      <c r="I740" s="113"/>
      <c r="J740" s="1"/>
    </row>
    <row r="741" spans="1:10">
      <c r="A741" s="113"/>
      <c r="B741" s="114"/>
      <c r="C741" s="114"/>
      <c r="D741" s="113"/>
      <c r="E741" s="113"/>
      <c r="F741" s="113"/>
      <c r="G741" s="113"/>
      <c r="H741" s="113"/>
      <c r="I741" s="113"/>
      <c r="J741" s="1"/>
    </row>
    <row r="742" spans="1:10">
      <c r="A742" s="113"/>
      <c r="B742" s="114"/>
      <c r="C742" s="114"/>
      <c r="D742" s="113"/>
      <c r="E742" s="113"/>
      <c r="F742" s="113"/>
      <c r="G742" s="113"/>
      <c r="H742" s="113"/>
      <c r="I742" s="113"/>
      <c r="J742" s="1"/>
    </row>
    <row r="743" spans="1:10">
      <c r="A743" s="113"/>
      <c r="B743" s="114"/>
      <c r="C743" s="114"/>
      <c r="D743" s="113"/>
      <c r="E743" s="113"/>
      <c r="F743" s="113"/>
      <c r="G743" s="113"/>
      <c r="H743" s="113"/>
      <c r="I743" s="113"/>
      <c r="J743" s="1"/>
    </row>
    <row r="744" spans="1:10">
      <c r="A744" s="113"/>
      <c r="B744" s="114"/>
      <c r="C744" s="114"/>
      <c r="D744" s="113"/>
      <c r="E744" s="113"/>
      <c r="F744" s="113"/>
      <c r="G744" s="113"/>
      <c r="H744" s="113"/>
      <c r="I744" s="113"/>
      <c r="J744" s="1"/>
    </row>
    <row r="745" spans="1:10">
      <c r="A745" s="113"/>
      <c r="B745" s="114"/>
      <c r="C745" s="114"/>
      <c r="D745" s="113"/>
      <c r="E745" s="113"/>
      <c r="F745" s="113"/>
      <c r="G745" s="113"/>
      <c r="H745" s="113"/>
      <c r="I745" s="113"/>
      <c r="J745" s="1"/>
    </row>
    <row r="746" spans="1:10">
      <c r="A746" s="113"/>
      <c r="B746" s="114"/>
      <c r="C746" s="114"/>
      <c r="D746" s="113"/>
      <c r="E746" s="113"/>
      <c r="F746" s="113"/>
      <c r="G746" s="113"/>
      <c r="H746" s="113"/>
      <c r="I746" s="113"/>
      <c r="J746" s="1"/>
    </row>
    <row r="747" spans="1:10">
      <c r="A747" s="113"/>
      <c r="B747" s="114"/>
      <c r="C747" s="114"/>
      <c r="D747" s="113"/>
      <c r="E747" s="113"/>
      <c r="F747" s="113"/>
      <c r="G747" s="113"/>
      <c r="H747" s="113"/>
      <c r="I747" s="113"/>
      <c r="J747" s="1"/>
    </row>
    <row r="748" spans="1:10">
      <c r="A748" s="113"/>
      <c r="B748" s="114"/>
      <c r="C748" s="114"/>
      <c r="D748" s="113"/>
      <c r="E748" s="113"/>
      <c r="F748" s="113"/>
      <c r="G748" s="113"/>
      <c r="H748" s="113"/>
      <c r="I748" s="113"/>
      <c r="J748" s="1"/>
    </row>
    <row r="749" spans="1:10">
      <c r="A749" s="113"/>
      <c r="B749" s="114"/>
      <c r="C749" s="114"/>
      <c r="D749" s="113"/>
      <c r="E749" s="113"/>
      <c r="F749" s="113"/>
      <c r="G749" s="113"/>
      <c r="H749" s="113"/>
      <c r="I749" s="113"/>
      <c r="J749" s="1"/>
    </row>
    <row r="750" spans="1:10">
      <c r="A750" s="113"/>
      <c r="B750" s="114"/>
      <c r="C750" s="114"/>
      <c r="D750" s="113"/>
      <c r="E750" s="113"/>
      <c r="F750" s="113"/>
      <c r="G750" s="113"/>
      <c r="H750" s="113"/>
      <c r="I750" s="113"/>
      <c r="J750" s="1"/>
    </row>
    <row r="751" spans="1:10">
      <c r="A751" s="113"/>
      <c r="B751" s="114"/>
      <c r="C751" s="114"/>
      <c r="D751" s="113"/>
      <c r="E751" s="113"/>
      <c r="F751" s="113"/>
      <c r="G751" s="113"/>
      <c r="H751" s="113"/>
      <c r="I751" s="113"/>
      <c r="J751" s="1"/>
    </row>
    <row r="752" spans="1:10">
      <c r="A752" s="113"/>
      <c r="B752" s="114"/>
      <c r="C752" s="114"/>
      <c r="D752" s="113"/>
      <c r="E752" s="113"/>
      <c r="F752" s="113"/>
      <c r="G752" s="113"/>
      <c r="H752" s="113"/>
      <c r="I752" s="113"/>
      <c r="J752" s="1"/>
    </row>
    <row r="753" spans="1:10">
      <c r="A753" s="113"/>
      <c r="B753" s="114"/>
      <c r="C753" s="114"/>
      <c r="D753" s="113"/>
      <c r="E753" s="113"/>
      <c r="F753" s="113"/>
      <c r="G753" s="113"/>
      <c r="H753" s="113"/>
      <c r="I753" s="113"/>
      <c r="J753" s="1"/>
    </row>
    <row r="754" spans="1:10">
      <c r="A754" s="113"/>
      <c r="B754" s="114"/>
      <c r="C754" s="114"/>
      <c r="D754" s="113"/>
      <c r="E754" s="113"/>
      <c r="F754" s="113"/>
      <c r="G754" s="113"/>
      <c r="H754" s="113"/>
      <c r="I754" s="113"/>
      <c r="J754" s="1"/>
    </row>
    <row r="755" spans="1:10">
      <c r="A755" s="113"/>
      <c r="B755" s="114"/>
      <c r="C755" s="114"/>
      <c r="D755" s="113"/>
      <c r="E755" s="113"/>
      <c r="F755" s="113"/>
      <c r="G755" s="113"/>
      <c r="H755" s="113"/>
      <c r="I755" s="113"/>
      <c r="J755" s="1"/>
    </row>
    <row r="756" spans="1:10">
      <c r="A756" s="113"/>
      <c r="B756" s="114"/>
      <c r="C756" s="114"/>
      <c r="D756" s="113"/>
      <c r="E756" s="113"/>
      <c r="F756" s="113"/>
      <c r="G756" s="113"/>
      <c r="H756" s="113"/>
      <c r="I756" s="113"/>
      <c r="J756" s="1"/>
    </row>
    <row r="757" spans="1:10">
      <c r="A757" s="113"/>
      <c r="B757" s="114"/>
      <c r="C757" s="114"/>
      <c r="D757" s="113"/>
      <c r="E757" s="113"/>
      <c r="F757" s="113"/>
      <c r="G757" s="113"/>
      <c r="H757" s="113"/>
      <c r="I757" s="113"/>
      <c r="J757" s="1"/>
    </row>
    <row r="758" spans="1:10">
      <c r="A758" s="113"/>
      <c r="B758" s="114"/>
      <c r="C758" s="114"/>
      <c r="D758" s="113"/>
      <c r="E758" s="113"/>
      <c r="F758" s="113"/>
      <c r="G758" s="113"/>
      <c r="H758" s="113"/>
      <c r="I758" s="113"/>
      <c r="J758" s="1"/>
    </row>
    <row r="759" spans="1:10">
      <c r="A759" s="113"/>
      <c r="B759" s="114"/>
      <c r="C759" s="114"/>
      <c r="D759" s="113"/>
      <c r="E759" s="113"/>
      <c r="F759" s="113"/>
      <c r="G759" s="113"/>
      <c r="H759" s="113"/>
      <c r="I759" s="113"/>
      <c r="J759" s="1"/>
    </row>
    <row r="760" spans="1:10">
      <c r="A760" s="113"/>
      <c r="B760" s="114"/>
      <c r="C760" s="114"/>
      <c r="D760" s="113"/>
      <c r="E760" s="113"/>
      <c r="F760" s="113"/>
      <c r="G760" s="113"/>
      <c r="H760" s="113"/>
      <c r="I760" s="113"/>
      <c r="J760" s="1"/>
    </row>
    <row r="761" spans="1:10">
      <c r="A761" s="113"/>
      <c r="B761" s="114"/>
      <c r="C761" s="114"/>
      <c r="D761" s="113"/>
      <c r="E761" s="113"/>
      <c r="F761" s="113"/>
      <c r="G761" s="113"/>
      <c r="H761" s="113"/>
      <c r="I761" s="113"/>
      <c r="J761" s="1"/>
    </row>
    <row r="762" spans="1:10">
      <c r="A762" s="113"/>
      <c r="B762" s="114"/>
      <c r="C762" s="114"/>
      <c r="D762" s="113"/>
      <c r="E762" s="113"/>
      <c r="F762" s="113"/>
      <c r="G762" s="113"/>
      <c r="H762" s="113"/>
      <c r="I762" s="113"/>
      <c r="J762" s="1"/>
    </row>
    <row r="763" spans="1:10">
      <c r="A763" s="113"/>
      <c r="B763" s="114"/>
      <c r="C763" s="114"/>
      <c r="D763" s="113"/>
      <c r="E763" s="113"/>
      <c r="F763" s="113"/>
      <c r="G763" s="113"/>
      <c r="H763" s="113"/>
      <c r="I763" s="113"/>
      <c r="J763" s="1"/>
    </row>
    <row r="764" spans="1:10">
      <c r="A764" s="113"/>
      <c r="B764" s="114"/>
      <c r="C764" s="114"/>
      <c r="D764" s="113"/>
      <c r="E764" s="113"/>
      <c r="F764" s="113"/>
      <c r="G764" s="113"/>
      <c r="H764" s="113"/>
      <c r="I764" s="113"/>
      <c r="J764" s="1"/>
    </row>
    <row r="765" spans="1:10">
      <c r="A765" s="113"/>
      <c r="B765" s="114"/>
      <c r="C765" s="114"/>
      <c r="D765" s="113"/>
      <c r="E765" s="113"/>
      <c r="F765" s="113"/>
      <c r="G765" s="113"/>
      <c r="H765" s="113"/>
      <c r="I765" s="113"/>
      <c r="J765" s="1"/>
    </row>
    <row r="766" spans="1:10">
      <c r="A766" s="113"/>
      <c r="B766" s="114"/>
      <c r="C766" s="114"/>
      <c r="D766" s="113"/>
      <c r="E766" s="113"/>
      <c r="F766" s="113"/>
      <c r="G766" s="113"/>
      <c r="H766" s="113"/>
      <c r="I766" s="113"/>
      <c r="J766" s="1"/>
    </row>
    <row r="767" spans="1:10">
      <c r="A767" s="113"/>
      <c r="B767" s="114"/>
      <c r="C767" s="114"/>
      <c r="D767" s="113"/>
      <c r="E767" s="113"/>
      <c r="F767" s="113"/>
      <c r="G767" s="113"/>
      <c r="H767" s="113"/>
      <c r="I767" s="113"/>
      <c r="J767" s="1"/>
    </row>
    <row r="768" spans="1:10">
      <c r="A768" s="113"/>
      <c r="B768" s="114"/>
      <c r="C768" s="114"/>
      <c r="D768" s="113"/>
      <c r="E768" s="113"/>
      <c r="F768" s="113"/>
      <c r="G768" s="113"/>
      <c r="H768" s="113"/>
      <c r="I768" s="113"/>
      <c r="J768" s="1"/>
    </row>
    <row r="769" spans="1:10">
      <c r="A769" s="113"/>
      <c r="B769" s="114"/>
      <c r="C769" s="114"/>
      <c r="D769" s="113"/>
      <c r="E769" s="113"/>
      <c r="F769" s="113"/>
      <c r="G769" s="113"/>
      <c r="H769" s="113"/>
      <c r="I769" s="113"/>
      <c r="J769" s="1"/>
    </row>
    <row r="770" spans="1:10">
      <c r="A770" s="113"/>
      <c r="B770" s="114"/>
      <c r="C770" s="114"/>
      <c r="D770" s="113"/>
      <c r="E770" s="113"/>
      <c r="F770" s="113"/>
      <c r="G770" s="113"/>
      <c r="H770" s="113"/>
      <c r="I770" s="113"/>
      <c r="J770" s="1"/>
    </row>
    <row r="771" spans="1:10">
      <c r="A771" s="113"/>
      <c r="B771" s="114"/>
      <c r="C771" s="114"/>
      <c r="D771" s="113"/>
      <c r="E771" s="113"/>
      <c r="F771" s="113"/>
      <c r="G771" s="113"/>
      <c r="H771" s="113"/>
      <c r="I771" s="113"/>
      <c r="J771" s="1"/>
    </row>
    <row r="772" spans="1:10">
      <c r="A772" s="113"/>
      <c r="B772" s="114"/>
      <c r="C772" s="114"/>
      <c r="D772" s="113"/>
      <c r="E772" s="113"/>
      <c r="F772" s="113"/>
      <c r="G772" s="113"/>
      <c r="H772" s="113"/>
      <c r="I772" s="113"/>
      <c r="J772" s="1"/>
    </row>
    <row r="773" spans="1:10">
      <c r="A773" s="113"/>
      <c r="B773" s="114"/>
      <c r="C773" s="114"/>
      <c r="D773" s="113"/>
      <c r="E773" s="113"/>
      <c r="F773" s="113"/>
      <c r="G773" s="113"/>
      <c r="H773" s="113"/>
      <c r="I773" s="113"/>
      <c r="J773" s="1"/>
    </row>
    <row r="774" spans="1:10">
      <c r="A774" s="113"/>
      <c r="B774" s="114"/>
      <c r="C774" s="114"/>
      <c r="D774" s="113"/>
      <c r="E774" s="113"/>
      <c r="F774" s="113"/>
      <c r="G774" s="113"/>
      <c r="H774" s="113"/>
      <c r="I774" s="113"/>
      <c r="J774" s="1"/>
    </row>
    <row r="775" spans="1:10">
      <c r="A775" s="113"/>
      <c r="B775" s="114"/>
      <c r="C775" s="114"/>
      <c r="D775" s="113"/>
      <c r="E775" s="113"/>
      <c r="F775" s="113"/>
      <c r="G775" s="113"/>
      <c r="H775" s="113"/>
      <c r="I775" s="113"/>
      <c r="J775" s="1"/>
    </row>
    <row r="776" spans="1:10">
      <c r="A776" s="113"/>
      <c r="B776" s="114"/>
      <c r="C776" s="114"/>
      <c r="D776" s="113"/>
      <c r="E776" s="113"/>
      <c r="F776" s="113"/>
      <c r="G776" s="113"/>
      <c r="H776" s="113"/>
      <c r="I776" s="113"/>
      <c r="J776" s="1"/>
    </row>
    <row r="777" spans="1:10">
      <c r="A777" s="113"/>
      <c r="B777" s="114"/>
      <c r="C777" s="114"/>
      <c r="D777" s="113"/>
      <c r="E777" s="113"/>
      <c r="F777" s="113"/>
      <c r="G777" s="113"/>
      <c r="H777" s="113"/>
      <c r="I777" s="113"/>
      <c r="J777" s="1"/>
    </row>
    <row r="778" spans="1:10">
      <c r="A778" s="113"/>
      <c r="B778" s="114"/>
      <c r="C778" s="114"/>
      <c r="D778" s="113"/>
      <c r="E778" s="113"/>
      <c r="F778" s="113"/>
      <c r="G778" s="113"/>
      <c r="H778" s="113"/>
      <c r="I778" s="113"/>
      <c r="J778" s="1"/>
    </row>
    <row r="779" spans="1:10">
      <c r="A779" s="113"/>
      <c r="B779" s="114"/>
      <c r="C779" s="114"/>
      <c r="D779" s="113"/>
      <c r="E779" s="113"/>
      <c r="F779" s="113"/>
      <c r="G779" s="113"/>
      <c r="H779" s="113"/>
      <c r="I779" s="113"/>
      <c r="J779" s="1"/>
    </row>
    <row r="780" spans="1:10">
      <c r="A780" s="113"/>
      <c r="B780" s="114"/>
      <c r="C780" s="114"/>
      <c r="D780" s="113"/>
      <c r="E780" s="113"/>
      <c r="F780" s="113"/>
      <c r="G780" s="113"/>
      <c r="H780" s="113"/>
      <c r="I780" s="113"/>
      <c r="J780" s="1"/>
    </row>
    <row r="781" spans="1:10">
      <c r="A781" s="113"/>
      <c r="B781" s="114"/>
      <c r="C781" s="114"/>
      <c r="D781" s="113"/>
      <c r="E781" s="113"/>
      <c r="F781" s="113"/>
      <c r="G781" s="113"/>
      <c r="H781" s="113"/>
      <c r="I781" s="113"/>
      <c r="J781" s="1"/>
    </row>
    <row r="782" spans="1:10">
      <c r="A782" s="113"/>
      <c r="B782" s="114"/>
      <c r="C782" s="114"/>
      <c r="D782" s="113"/>
      <c r="E782" s="113"/>
      <c r="F782" s="113"/>
      <c r="G782" s="113"/>
      <c r="H782" s="113"/>
      <c r="I782" s="113"/>
      <c r="J782" s="1"/>
    </row>
    <row r="783" spans="1:10">
      <c r="A783" s="113"/>
      <c r="B783" s="114"/>
      <c r="C783" s="114"/>
      <c r="D783" s="113"/>
      <c r="E783" s="113"/>
      <c r="F783" s="113"/>
      <c r="G783" s="113"/>
      <c r="H783" s="113"/>
      <c r="I783" s="113"/>
      <c r="J783" s="1"/>
    </row>
    <row r="784" spans="1:10">
      <c r="A784" s="113"/>
      <c r="B784" s="114"/>
      <c r="C784" s="114"/>
      <c r="D784" s="113"/>
      <c r="E784" s="113"/>
      <c r="F784" s="113"/>
      <c r="G784" s="113"/>
      <c r="H784" s="113"/>
      <c r="I784" s="113"/>
      <c r="J784" s="1"/>
    </row>
    <row r="785" spans="1:10">
      <c r="A785" s="113"/>
      <c r="B785" s="114"/>
      <c r="C785" s="114"/>
      <c r="D785" s="113"/>
      <c r="E785" s="113"/>
      <c r="F785" s="113"/>
      <c r="G785" s="113"/>
      <c r="H785" s="113"/>
      <c r="I785" s="113"/>
      <c r="J785" s="1"/>
    </row>
    <row r="786" spans="1:10">
      <c r="A786" s="113"/>
      <c r="B786" s="114"/>
      <c r="C786" s="114"/>
      <c r="D786" s="113"/>
      <c r="E786" s="113"/>
      <c r="F786" s="113"/>
      <c r="G786" s="113"/>
      <c r="H786" s="113"/>
      <c r="I786" s="113"/>
      <c r="J786" s="1"/>
    </row>
    <row r="787" spans="1:10">
      <c r="A787" s="113"/>
      <c r="B787" s="114"/>
      <c r="C787" s="114"/>
      <c r="D787" s="113"/>
      <c r="E787" s="113"/>
      <c r="F787" s="113"/>
      <c r="G787" s="113"/>
      <c r="H787" s="113"/>
      <c r="I787" s="113"/>
      <c r="J787" s="1"/>
    </row>
    <row r="788" spans="1:10">
      <c r="A788" s="113"/>
      <c r="B788" s="114"/>
      <c r="C788" s="114"/>
      <c r="D788" s="113"/>
      <c r="E788" s="113"/>
      <c r="F788" s="113"/>
      <c r="G788" s="113"/>
      <c r="H788" s="113"/>
      <c r="I788" s="113"/>
      <c r="J788" s="1"/>
    </row>
    <row r="789" spans="1:10">
      <c r="A789" s="113"/>
      <c r="B789" s="114"/>
      <c r="C789" s="114"/>
      <c r="D789" s="113"/>
      <c r="E789" s="113"/>
      <c r="F789" s="113"/>
      <c r="G789" s="113"/>
      <c r="H789" s="113"/>
      <c r="I789" s="113"/>
      <c r="J789" s="1"/>
    </row>
    <row r="790" spans="1:10">
      <c r="A790" s="113"/>
      <c r="B790" s="114"/>
      <c r="C790" s="114"/>
      <c r="D790" s="113"/>
      <c r="E790" s="113"/>
      <c r="F790" s="113"/>
      <c r="G790" s="113"/>
      <c r="H790" s="113"/>
      <c r="I790" s="113"/>
      <c r="J790" s="1"/>
    </row>
    <row r="791" spans="1:10">
      <c r="A791" s="113"/>
      <c r="B791" s="114"/>
      <c r="C791" s="114"/>
      <c r="D791" s="113"/>
      <c r="E791" s="113"/>
      <c r="F791" s="113"/>
      <c r="G791" s="113"/>
      <c r="H791" s="113"/>
      <c r="I791" s="113"/>
      <c r="J791" s="1"/>
    </row>
    <row r="792" spans="1:10">
      <c r="A792" s="113"/>
      <c r="B792" s="114"/>
      <c r="C792" s="114"/>
      <c r="D792" s="113"/>
      <c r="E792" s="113"/>
      <c r="F792" s="113"/>
      <c r="G792" s="113"/>
      <c r="H792" s="113"/>
      <c r="I792" s="113"/>
      <c r="J792" s="1"/>
    </row>
    <row r="793" spans="1:10">
      <c r="A793" s="113"/>
      <c r="B793" s="114"/>
      <c r="C793" s="114"/>
      <c r="D793" s="113"/>
      <c r="E793" s="113"/>
      <c r="F793" s="113"/>
      <c r="G793" s="113"/>
      <c r="H793" s="113"/>
      <c r="I793" s="113"/>
      <c r="J793" s="1"/>
    </row>
    <row r="794" spans="1:10">
      <c r="A794" s="113"/>
      <c r="B794" s="114"/>
      <c r="C794" s="114"/>
      <c r="D794" s="113"/>
      <c r="E794" s="113"/>
      <c r="F794" s="113"/>
      <c r="G794" s="113"/>
      <c r="H794" s="113"/>
      <c r="I794" s="113"/>
      <c r="J794" s="1"/>
    </row>
    <row r="795" spans="1:10">
      <c r="A795" s="113"/>
      <c r="B795" s="114"/>
      <c r="C795" s="114"/>
      <c r="D795" s="113"/>
      <c r="E795" s="113"/>
      <c r="F795" s="113"/>
      <c r="G795" s="113"/>
      <c r="H795" s="113"/>
      <c r="I795" s="113"/>
      <c r="J795" s="1"/>
    </row>
    <row r="796" spans="1:10">
      <c r="A796" s="113"/>
      <c r="B796" s="114"/>
      <c r="C796" s="114"/>
      <c r="D796" s="113"/>
      <c r="E796" s="113"/>
      <c r="F796" s="113"/>
      <c r="G796" s="113"/>
      <c r="H796" s="113"/>
      <c r="I796" s="113"/>
      <c r="J796" s="1"/>
    </row>
    <row r="797" spans="1:10">
      <c r="A797" s="113"/>
      <c r="B797" s="114"/>
      <c r="C797" s="114"/>
      <c r="D797" s="113"/>
      <c r="E797" s="113"/>
      <c r="F797" s="113"/>
      <c r="G797" s="113"/>
      <c r="H797" s="113"/>
      <c r="I797" s="113"/>
      <c r="J797" s="1"/>
    </row>
    <row r="798" spans="1:10">
      <c r="A798" s="113"/>
      <c r="B798" s="114"/>
      <c r="C798" s="114"/>
      <c r="D798" s="113"/>
      <c r="E798" s="113"/>
      <c r="F798" s="113"/>
      <c r="G798" s="113"/>
      <c r="H798" s="113"/>
      <c r="I798" s="113"/>
      <c r="J798" s="1"/>
    </row>
    <row r="799" spans="1:10">
      <c r="A799" s="113"/>
      <c r="B799" s="114"/>
      <c r="C799" s="114"/>
      <c r="D799" s="113"/>
      <c r="E799" s="113"/>
      <c r="F799" s="113"/>
      <c r="G799" s="113"/>
      <c r="H799" s="113"/>
      <c r="I799" s="113"/>
      <c r="J799" s="1"/>
    </row>
    <row r="800" spans="1:10">
      <c r="A800" s="113"/>
      <c r="B800" s="114"/>
      <c r="C800" s="114"/>
      <c r="D800" s="113"/>
      <c r="E800" s="113"/>
      <c r="F800" s="113"/>
      <c r="G800" s="113"/>
      <c r="H800" s="113"/>
      <c r="I800" s="113"/>
      <c r="J800" s="1"/>
    </row>
    <row r="801" spans="1:10">
      <c r="A801" s="113"/>
      <c r="B801" s="114"/>
      <c r="C801" s="114"/>
      <c r="D801" s="113"/>
      <c r="E801" s="113"/>
      <c r="F801" s="113"/>
      <c r="G801" s="113"/>
      <c r="H801" s="113"/>
      <c r="I801" s="113"/>
      <c r="J801" s="1"/>
    </row>
    <row r="802" spans="1:10">
      <c r="A802" s="113"/>
      <c r="B802" s="114"/>
      <c r="C802" s="114"/>
      <c r="D802" s="113"/>
      <c r="E802" s="113"/>
      <c r="F802" s="113"/>
      <c r="G802" s="113"/>
      <c r="H802" s="113"/>
      <c r="I802" s="113"/>
      <c r="J802" s="1"/>
    </row>
    <row r="803" spans="1:10">
      <c r="A803" s="113"/>
      <c r="B803" s="114"/>
      <c r="C803" s="114"/>
      <c r="D803" s="113"/>
      <c r="E803" s="113"/>
      <c r="F803" s="113"/>
      <c r="G803" s="113"/>
      <c r="H803" s="113"/>
      <c r="I803" s="113"/>
      <c r="J803" s="1"/>
    </row>
    <row r="804" spans="1:10">
      <c r="A804" s="113"/>
      <c r="B804" s="114"/>
      <c r="C804" s="114"/>
      <c r="D804" s="113"/>
      <c r="E804" s="113"/>
      <c r="F804" s="113"/>
      <c r="G804" s="113"/>
      <c r="H804" s="113"/>
      <c r="I804" s="113"/>
      <c r="J804" s="1"/>
    </row>
    <row r="805" spans="1:10">
      <c r="A805" s="113"/>
      <c r="B805" s="114"/>
      <c r="C805" s="114"/>
      <c r="D805" s="113"/>
      <c r="E805" s="113"/>
      <c r="F805" s="113"/>
      <c r="G805" s="113"/>
      <c r="H805" s="113"/>
      <c r="I805" s="113"/>
      <c r="J805" s="1"/>
    </row>
    <row r="806" spans="1:10">
      <c r="A806" s="113"/>
      <c r="B806" s="114"/>
      <c r="C806" s="114"/>
      <c r="D806" s="113"/>
      <c r="E806" s="113"/>
      <c r="F806" s="113"/>
      <c r="G806" s="113"/>
      <c r="H806" s="113"/>
      <c r="I806" s="113"/>
      <c r="J806" s="1"/>
    </row>
    <row r="807" spans="1:10">
      <c r="A807" s="113"/>
      <c r="B807" s="114"/>
      <c r="C807" s="114"/>
      <c r="D807" s="113"/>
      <c r="E807" s="113"/>
      <c r="F807" s="113"/>
      <c r="G807" s="113"/>
      <c r="H807" s="113"/>
      <c r="I807" s="113"/>
      <c r="J807" s="1"/>
    </row>
    <row r="808" spans="1:10">
      <c r="A808" s="113"/>
      <c r="B808" s="114"/>
      <c r="C808" s="114"/>
      <c r="D808" s="113"/>
      <c r="E808" s="113"/>
      <c r="F808" s="113"/>
      <c r="G808" s="113"/>
      <c r="H808" s="113"/>
      <c r="I808" s="113"/>
      <c r="J808" s="1"/>
    </row>
    <row r="809" spans="1:10">
      <c r="A809" s="113"/>
      <c r="B809" s="114"/>
      <c r="C809" s="114"/>
      <c r="D809" s="113"/>
      <c r="E809" s="113"/>
      <c r="F809" s="113"/>
      <c r="G809" s="113"/>
      <c r="H809" s="113"/>
      <c r="I809" s="113"/>
      <c r="J809" s="1"/>
    </row>
    <row r="810" spans="1:10">
      <c r="A810" s="113"/>
      <c r="B810" s="114"/>
      <c r="C810" s="114"/>
      <c r="D810" s="113"/>
      <c r="E810" s="113"/>
      <c r="F810" s="113"/>
      <c r="G810" s="113"/>
      <c r="H810" s="113"/>
      <c r="I810" s="113"/>
      <c r="J810" s="1"/>
    </row>
    <row r="811" spans="1:10">
      <c r="A811" s="113"/>
      <c r="B811" s="114"/>
      <c r="C811" s="114"/>
      <c r="D811" s="113"/>
      <c r="E811" s="113"/>
      <c r="F811" s="113"/>
      <c r="G811" s="113"/>
      <c r="H811" s="113"/>
      <c r="I811" s="113"/>
      <c r="J811" s="1"/>
    </row>
    <row r="812" spans="1:10">
      <c r="A812" s="113"/>
      <c r="B812" s="114"/>
      <c r="C812" s="114"/>
      <c r="D812" s="113"/>
      <c r="E812" s="113"/>
      <c r="F812" s="113"/>
      <c r="G812" s="113"/>
      <c r="H812" s="113"/>
      <c r="I812" s="113"/>
      <c r="J812" s="1"/>
    </row>
    <row r="813" spans="1:10">
      <c r="A813" s="113"/>
      <c r="B813" s="114"/>
      <c r="C813" s="114"/>
      <c r="D813" s="113"/>
      <c r="E813" s="113"/>
      <c r="F813" s="113"/>
      <c r="G813" s="113"/>
      <c r="H813" s="113"/>
      <c r="I813" s="113"/>
      <c r="J813" s="1"/>
    </row>
    <row r="814" spans="1:10">
      <c r="A814" s="113"/>
      <c r="B814" s="114"/>
      <c r="C814" s="114"/>
      <c r="D814" s="113"/>
      <c r="E814" s="113"/>
      <c r="F814" s="113"/>
      <c r="G814" s="113"/>
      <c r="H814" s="113"/>
      <c r="I814" s="113"/>
      <c r="J814" s="1"/>
    </row>
    <row r="815" spans="1:10">
      <c r="A815" s="113"/>
      <c r="B815" s="114"/>
      <c r="C815" s="114"/>
      <c r="D815" s="113"/>
      <c r="E815" s="113"/>
      <c r="F815" s="113"/>
      <c r="G815" s="113"/>
      <c r="H815" s="113"/>
      <c r="I815" s="113"/>
      <c r="J815" s="1"/>
    </row>
    <row r="816" spans="1:10">
      <c r="A816" s="113"/>
      <c r="B816" s="114"/>
      <c r="C816" s="114"/>
      <c r="D816" s="113"/>
      <c r="E816" s="113"/>
      <c r="F816" s="113"/>
      <c r="G816" s="113"/>
      <c r="H816" s="113"/>
      <c r="I816" s="113"/>
      <c r="J816" s="1"/>
    </row>
    <row r="817" spans="1:10">
      <c r="A817" s="113"/>
      <c r="B817" s="114"/>
      <c r="C817" s="114"/>
      <c r="D817" s="113"/>
      <c r="E817" s="113"/>
      <c r="F817" s="113"/>
      <c r="G817" s="113"/>
      <c r="H817" s="113"/>
      <c r="I817" s="113"/>
      <c r="J817" s="1"/>
    </row>
    <row r="818" spans="1:10">
      <c r="A818" s="113"/>
      <c r="B818" s="114"/>
      <c r="C818" s="114"/>
      <c r="D818" s="113"/>
      <c r="E818" s="113"/>
      <c r="F818" s="113"/>
      <c r="G818" s="113"/>
      <c r="H818" s="113"/>
      <c r="I818" s="113"/>
      <c r="J818" s="1"/>
    </row>
    <row r="819" spans="1:10">
      <c r="A819" s="113"/>
      <c r="B819" s="114"/>
      <c r="C819" s="114"/>
      <c r="D819" s="113"/>
      <c r="E819" s="113"/>
      <c r="F819" s="113"/>
      <c r="G819" s="113"/>
      <c r="H819" s="113"/>
      <c r="I819" s="113"/>
      <c r="J819" s="1"/>
    </row>
    <row r="820" spans="1:10">
      <c r="A820" s="113"/>
      <c r="B820" s="114"/>
      <c r="C820" s="114"/>
      <c r="D820" s="113"/>
      <c r="E820" s="113"/>
      <c r="F820" s="113"/>
      <c r="G820" s="113"/>
      <c r="H820" s="113"/>
      <c r="I820" s="113"/>
      <c r="J820" s="1"/>
    </row>
    <row r="821" spans="1:10">
      <c r="A821" s="113"/>
      <c r="B821" s="114"/>
      <c r="C821" s="114"/>
      <c r="D821" s="113"/>
      <c r="E821" s="113"/>
      <c r="F821" s="113"/>
      <c r="G821" s="113"/>
      <c r="H821" s="113"/>
      <c r="I821" s="113"/>
      <c r="J821" s="1"/>
    </row>
    <row r="822" spans="1:10">
      <c r="A822" s="113"/>
      <c r="B822" s="114"/>
      <c r="C822" s="114"/>
      <c r="D822" s="113"/>
      <c r="E822" s="113"/>
      <c r="F822" s="113"/>
      <c r="G822" s="113"/>
      <c r="H822" s="113"/>
      <c r="I822" s="113"/>
      <c r="J822" s="1"/>
    </row>
    <row r="823" spans="1:10">
      <c r="A823" s="113"/>
      <c r="B823" s="114"/>
      <c r="C823" s="114"/>
      <c r="D823" s="113"/>
      <c r="E823" s="113"/>
      <c r="F823" s="113"/>
      <c r="G823" s="113"/>
      <c r="H823" s="113"/>
      <c r="I823" s="113"/>
      <c r="J823" s="1"/>
    </row>
    <row r="824" spans="1:10">
      <c r="A824" s="113"/>
      <c r="B824" s="114"/>
      <c r="C824" s="114"/>
      <c r="D824" s="113"/>
      <c r="E824" s="113"/>
      <c r="F824" s="113"/>
      <c r="G824" s="113"/>
      <c r="H824" s="113"/>
      <c r="I824" s="113"/>
      <c r="J824" s="1"/>
    </row>
    <row r="825" spans="1:10">
      <c r="A825" s="113"/>
      <c r="B825" s="114"/>
      <c r="C825" s="114"/>
      <c r="D825" s="113"/>
      <c r="E825" s="113"/>
      <c r="F825" s="113"/>
      <c r="G825" s="113"/>
      <c r="H825" s="113"/>
      <c r="I825" s="113"/>
      <c r="J825" s="1"/>
    </row>
    <row r="826" spans="1:10">
      <c r="A826" s="113"/>
      <c r="B826" s="114"/>
      <c r="C826" s="114"/>
      <c r="D826" s="113"/>
      <c r="E826" s="113"/>
      <c r="F826" s="113"/>
      <c r="G826" s="113"/>
      <c r="H826" s="113"/>
      <c r="I826" s="113"/>
      <c r="J826" s="1"/>
    </row>
    <row r="827" spans="1:10">
      <c r="A827" s="113"/>
      <c r="B827" s="114"/>
      <c r="C827" s="114"/>
      <c r="D827" s="113"/>
      <c r="E827" s="113"/>
      <c r="F827" s="113"/>
      <c r="G827" s="113"/>
      <c r="H827" s="113"/>
      <c r="I827" s="113"/>
      <c r="J827" s="1"/>
    </row>
    <row r="828" spans="1:10">
      <c r="A828" s="113"/>
      <c r="B828" s="114"/>
      <c r="C828" s="114"/>
      <c r="D828" s="113"/>
      <c r="E828" s="113"/>
      <c r="F828" s="113"/>
      <c r="G828" s="113"/>
      <c r="H828" s="113"/>
      <c r="I828" s="113"/>
      <c r="J828" s="1"/>
    </row>
    <row r="829" spans="1:10">
      <c r="A829" s="113"/>
      <c r="B829" s="114"/>
      <c r="C829" s="114"/>
      <c r="D829" s="113"/>
      <c r="E829" s="113"/>
      <c r="F829" s="113"/>
      <c r="G829" s="113"/>
      <c r="H829" s="113"/>
      <c r="I829" s="113"/>
      <c r="J829" s="1"/>
    </row>
    <row r="830" spans="1:10">
      <c r="A830" s="113"/>
      <c r="B830" s="114"/>
      <c r="C830" s="114"/>
      <c r="D830" s="113"/>
      <c r="E830" s="113"/>
      <c r="F830" s="113"/>
      <c r="G830" s="113"/>
      <c r="H830" s="113"/>
      <c r="I830" s="113"/>
      <c r="J830" s="1"/>
    </row>
    <row r="831" spans="1:10">
      <c r="A831" s="113"/>
      <c r="B831" s="114"/>
      <c r="C831" s="114"/>
      <c r="D831" s="113"/>
      <c r="E831" s="113"/>
      <c r="F831" s="113"/>
      <c r="G831" s="113"/>
      <c r="H831" s="113"/>
      <c r="I831" s="113"/>
      <c r="J831" s="1"/>
    </row>
    <row r="832" spans="1:10">
      <c r="A832" s="113"/>
      <c r="B832" s="114"/>
      <c r="C832" s="114"/>
      <c r="D832" s="113"/>
      <c r="E832" s="113"/>
      <c r="F832" s="113"/>
      <c r="G832" s="113"/>
      <c r="H832" s="113"/>
      <c r="I832" s="113"/>
      <c r="J832" s="1"/>
    </row>
    <row r="833" spans="1:10">
      <c r="A833" s="113"/>
      <c r="B833" s="114"/>
      <c r="C833" s="114"/>
      <c r="D833" s="113"/>
      <c r="E833" s="113"/>
      <c r="F833" s="113"/>
      <c r="G833" s="113"/>
      <c r="H833" s="113"/>
      <c r="I833" s="113"/>
      <c r="J833" s="1"/>
    </row>
    <row r="834" spans="1:10">
      <c r="A834" s="113"/>
      <c r="B834" s="114"/>
      <c r="C834" s="114"/>
      <c r="D834" s="113"/>
      <c r="E834" s="113"/>
      <c r="F834" s="113"/>
      <c r="G834" s="113"/>
      <c r="H834" s="113"/>
      <c r="I834" s="113"/>
      <c r="J834" s="1"/>
    </row>
    <row r="835" spans="1:10">
      <c r="A835" s="113"/>
      <c r="B835" s="114"/>
      <c r="C835" s="114"/>
      <c r="D835" s="113"/>
      <c r="E835" s="113"/>
      <c r="F835" s="113"/>
      <c r="G835" s="113"/>
      <c r="H835" s="113"/>
      <c r="I835" s="113"/>
      <c r="J835" s="1"/>
    </row>
    <row r="836" spans="1:10">
      <c r="A836" s="113"/>
      <c r="B836" s="114"/>
      <c r="C836" s="114"/>
      <c r="D836" s="113"/>
      <c r="E836" s="113"/>
      <c r="F836" s="113"/>
      <c r="G836" s="113"/>
      <c r="H836" s="113"/>
      <c r="I836" s="113"/>
      <c r="J836" s="1"/>
    </row>
    <row r="837" spans="1:10">
      <c r="A837" s="113"/>
      <c r="B837" s="114"/>
      <c r="C837" s="114"/>
      <c r="D837" s="113"/>
      <c r="E837" s="113"/>
      <c r="F837" s="113"/>
      <c r="G837" s="113"/>
      <c r="H837" s="113"/>
      <c r="I837" s="113"/>
      <c r="J837" s="1"/>
    </row>
    <row r="838" spans="1:10">
      <c r="A838" s="113"/>
      <c r="B838" s="114"/>
      <c r="C838" s="114"/>
      <c r="D838" s="113"/>
      <c r="E838" s="113"/>
      <c r="F838" s="113"/>
      <c r="G838" s="113"/>
      <c r="H838" s="113"/>
      <c r="I838" s="113"/>
      <c r="J838" s="1"/>
    </row>
    <row r="839" spans="1:10">
      <c r="A839" s="113"/>
      <c r="B839" s="114"/>
      <c r="C839" s="114"/>
      <c r="D839" s="113"/>
      <c r="E839" s="113"/>
      <c r="F839" s="113"/>
      <c r="G839" s="113"/>
      <c r="H839" s="113"/>
      <c r="I839" s="113"/>
      <c r="J839" s="1"/>
    </row>
    <row r="840" spans="1:10">
      <c r="A840" s="113"/>
      <c r="B840" s="114"/>
      <c r="C840" s="114"/>
      <c r="D840" s="113"/>
      <c r="E840" s="113"/>
      <c r="F840" s="113"/>
      <c r="G840" s="113"/>
      <c r="H840" s="113"/>
      <c r="I840" s="113"/>
      <c r="J840" s="1"/>
    </row>
    <row r="841" spans="1:10">
      <c r="A841" s="113"/>
      <c r="B841" s="114"/>
      <c r="C841" s="114"/>
      <c r="D841" s="113"/>
      <c r="E841" s="113"/>
      <c r="F841" s="113"/>
      <c r="G841" s="113"/>
      <c r="H841" s="113"/>
      <c r="I841" s="113"/>
      <c r="J841" s="1"/>
    </row>
    <row r="842" spans="1:10">
      <c r="A842" s="113"/>
      <c r="B842" s="114"/>
      <c r="C842" s="114"/>
      <c r="D842" s="113"/>
      <c r="E842" s="113"/>
      <c r="F842" s="113"/>
      <c r="G842" s="113"/>
      <c r="H842" s="113"/>
      <c r="I842" s="113"/>
      <c r="J842" s="1"/>
    </row>
    <row r="843" spans="1:10">
      <c r="A843" s="113"/>
      <c r="B843" s="114"/>
      <c r="C843" s="114"/>
      <c r="D843" s="113"/>
      <c r="E843" s="113"/>
      <c r="F843" s="113"/>
      <c r="G843" s="113"/>
      <c r="H843" s="113"/>
      <c r="I843" s="113"/>
      <c r="J843" s="1"/>
    </row>
    <row r="844" spans="1:10">
      <c r="A844" s="113"/>
      <c r="B844" s="114"/>
      <c r="C844" s="114"/>
      <c r="D844" s="113"/>
      <c r="E844" s="113"/>
      <c r="F844" s="113"/>
      <c r="G844" s="113"/>
      <c r="H844" s="113"/>
      <c r="I844" s="113"/>
      <c r="J844" s="1"/>
    </row>
    <row r="845" spans="1:10">
      <c r="A845" s="113"/>
      <c r="B845" s="114"/>
      <c r="C845" s="114"/>
      <c r="D845" s="113"/>
      <c r="E845" s="113"/>
      <c r="F845" s="113"/>
      <c r="G845" s="113"/>
      <c r="H845" s="113"/>
      <c r="I845" s="113"/>
      <c r="J845" s="1"/>
    </row>
    <row r="846" spans="1:10">
      <c r="A846" s="113"/>
      <c r="B846" s="114"/>
      <c r="C846" s="114"/>
      <c r="D846" s="113"/>
      <c r="E846" s="113"/>
      <c r="F846" s="113"/>
      <c r="G846" s="113"/>
      <c r="H846" s="113"/>
      <c r="I846" s="113"/>
      <c r="J846" s="1"/>
    </row>
    <row r="847" spans="1:10">
      <c r="A847" s="113"/>
      <c r="B847" s="114"/>
      <c r="C847" s="114"/>
      <c r="D847" s="113"/>
      <c r="E847" s="113"/>
      <c r="F847" s="113"/>
      <c r="G847" s="113"/>
      <c r="H847" s="113"/>
      <c r="I847" s="113"/>
      <c r="J847" s="1"/>
    </row>
    <row r="848" spans="1:10">
      <c r="A848" s="113"/>
      <c r="B848" s="114"/>
      <c r="C848" s="114"/>
      <c r="D848" s="113"/>
      <c r="E848" s="113"/>
      <c r="F848" s="113"/>
      <c r="G848" s="113"/>
      <c r="H848" s="113"/>
      <c r="I848" s="113"/>
      <c r="J848" s="1"/>
    </row>
    <row r="849" spans="1:10">
      <c r="A849" s="113"/>
      <c r="B849" s="114"/>
      <c r="C849" s="114"/>
      <c r="D849" s="113"/>
      <c r="E849" s="113"/>
      <c r="F849" s="113"/>
      <c r="G849" s="113"/>
      <c r="H849" s="113"/>
      <c r="I849" s="113"/>
      <c r="J849" s="1"/>
    </row>
    <row r="850" spans="1:10">
      <c r="A850" s="113"/>
      <c r="B850" s="114"/>
      <c r="C850" s="114"/>
      <c r="D850" s="113"/>
      <c r="E850" s="113"/>
      <c r="F850" s="113"/>
      <c r="G850" s="113"/>
      <c r="H850" s="113"/>
      <c r="I850" s="113"/>
      <c r="J850" s="1"/>
    </row>
    <row r="851" spans="1:10">
      <c r="A851" s="113"/>
      <c r="B851" s="114"/>
      <c r="C851" s="114"/>
      <c r="D851" s="113"/>
      <c r="E851" s="113"/>
      <c r="F851" s="113"/>
      <c r="G851" s="113"/>
      <c r="H851" s="113"/>
      <c r="I851" s="113"/>
      <c r="J851" s="1"/>
    </row>
    <row r="852" spans="1:10">
      <c r="A852" s="113"/>
      <c r="B852" s="114"/>
      <c r="C852" s="114"/>
      <c r="D852" s="113"/>
      <c r="E852" s="113"/>
      <c r="F852" s="113"/>
      <c r="G852" s="113"/>
      <c r="H852" s="113"/>
      <c r="I852" s="113"/>
      <c r="J852" s="1"/>
    </row>
    <row r="853" spans="1:10">
      <c r="A853" s="113"/>
      <c r="B853" s="114"/>
      <c r="C853" s="114"/>
      <c r="D853" s="113"/>
      <c r="E853" s="113"/>
      <c r="F853" s="113"/>
      <c r="G853" s="113"/>
      <c r="H853" s="113"/>
      <c r="I853" s="113"/>
      <c r="J853" s="1"/>
    </row>
    <row r="854" spans="1:10">
      <c r="A854" s="113"/>
      <c r="B854" s="114"/>
      <c r="C854" s="114"/>
      <c r="D854" s="113"/>
      <c r="E854" s="113"/>
      <c r="F854" s="113"/>
      <c r="G854" s="113"/>
      <c r="H854" s="113"/>
      <c r="I854" s="113"/>
      <c r="J854" s="1"/>
    </row>
    <row r="855" spans="1:10">
      <c r="A855" s="113"/>
      <c r="B855" s="114"/>
      <c r="C855" s="114"/>
      <c r="D855" s="113"/>
      <c r="E855" s="113"/>
      <c r="F855" s="113"/>
      <c r="G855" s="113"/>
      <c r="H855" s="113"/>
      <c r="I855" s="113"/>
      <c r="J855" s="1"/>
    </row>
    <row r="856" spans="1:10">
      <c r="A856" s="113"/>
      <c r="B856" s="114"/>
      <c r="C856" s="114"/>
      <c r="D856" s="113"/>
      <c r="E856" s="113"/>
      <c r="F856" s="113"/>
      <c r="G856" s="113"/>
      <c r="H856" s="113"/>
      <c r="I856" s="113"/>
      <c r="J856" s="1"/>
    </row>
    <row r="857" spans="1:10">
      <c r="A857" s="113"/>
      <c r="B857" s="114"/>
      <c r="C857" s="114"/>
      <c r="D857" s="113"/>
      <c r="E857" s="113"/>
      <c r="F857" s="113"/>
      <c r="G857" s="113"/>
      <c r="H857" s="113"/>
      <c r="I857" s="113"/>
      <c r="J857" s="1"/>
    </row>
    <row r="858" spans="1:10">
      <c r="A858" s="113"/>
      <c r="B858" s="114"/>
      <c r="C858" s="114"/>
      <c r="D858" s="113"/>
      <c r="E858" s="113"/>
      <c r="F858" s="113"/>
      <c r="G858" s="113"/>
      <c r="H858" s="113"/>
      <c r="I858" s="113"/>
      <c r="J858" s="1"/>
    </row>
    <row r="859" spans="1:10">
      <c r="A859" s="113"/>
      <c r="B859" s="114"/>
      <c r="C859" s="114"/>
      <c r="D859" s="113"/>
      <c r="E859" s="113"/>
      <c r="F859" s="113"/>
      <c r="G859" s="113"/>
      <c r="H859" s="113"/>
      <c r="I859" s="113"/>
      <c r="J859" s="1"/>
    </row>
    <row r="860" spans="1:10">
      <c r="A860" s="113"/>
      <c r="B860" s="114"/>
      <c r="C860" s="114"/>
      <c r="D860" s="113"/>
      <c r="E860" s="113"/>
      <c r="F860" s="113"/>
      <c r="G860" s="113"/>
      <c r="H860" s="113"/>
      <c r="I860" s="113"/>
      <c r="J860" s="1"/>
    </row>
    <row r="861" spans="1:10">
      <c r="A861" s="113"/>
      <c r="B861" s="114"/>
      <c r="C861" s="114"/>
      <c r="D861" s="113"/>
      <c r="E861" s="113"/>
      <c r="F861" s="113"/>
      <c r="G861" s="113"/>
      <c r="H861" s="113"/>
      <c r="I861" s="113"/>
      <c r="J861" s="1"/>
    </row>
    <row r="862" spans="1:10">
      <c r="A862" s="113"/>
      <c r="B862" s="114"/>
      <c r="C862" s="114"/>
      <c r="D862" s="113"/>
      <c r="E862" s="113"/>
      <c r="F862" s="113"/>
      <c r="G862" s="113"/>
      <c r="H862" s="113"/>
      <c r="I862" s="113"/>
      <c r="J862" s="1"/>
    </row>
    <row r="863" spans="1:10">
      <c r="A863" s="113"/>
      <c r="B863" s="114"/>
      <c r="C863" s="114"/>
      <c r="D863" s="113"/>
      <c r="E863" s="113"/>
      <c r="F863" s="113"/>
      <c r="G863" s="113"/>
      <c r="H863" s="113"/>
      <c r="I863" s="113"/>
      <c r="J863" s="1"/>
    </row>
    <row r="864" spans="1:10">
      <c r="A864" s="113"/>
      <c r="B864" s="114"/>
      <c r="C864" s="114"/>
      <c r="D864" s="113"/>
      <c r="E864" s="113"/>
      <c r="F864" s="113"/>
      <c r="G864" s="113"/>
      <c r="H864" s="113"/>
      <c r="I864" s="113"/>
      <c r="J864" s="1"/>
    </row>
    <row r="865" spans="1:10">
      <c r="A865" s="113"/>
      <c r="B865" s="114"/>
      <c r="C865" s="114"/>
      <c r="D865" s="113"/>
      <c r="E865" s="113"/>
      <c r="F865" s="113"/>
      <c r="G865" s="113"/>
      <c r="H865" s="113"/>
      <c r="I865" s="113"/>
      <c r="J865" s="1"/>
    </row>
    <row r="866" spans="1:10">
      <c r="A866" s="113"/>
      <c r="B866" s="114"/>
      <c r="C866" s="114"/>
      <c r="D866" s="113"/>
      <c r="E866" s="113"/>
      <c r="F866" s="113"/>
      <c r="G866" s="113"/>
      <c r="H866" s="113"/>
      <c r="I866" s="113"/>
      <c r="J866" s="1"/>
    </row>
    <row r="867" spans="1:10">
      <c r="A867" s="113"/>
      <c r="B867" s="114"/>
      <c r="C867" s="114"/>
      <c r="D867" s="113"/>
      <c r="E867" s="113"/>
      <c r="F867" s="113"/>
      <c r="G867" s="113"/>
      <c r="H867" s="113"/>
      <c r="I867" s="113"/>
      <c r="J867" s="1"/>
    </row>
    <row r="868" spans="1:10">
      <c r="A868" s="113"/>
      <c r="B868" s="114"/>
      <c r="C868" s="114"/>
      <c r="D868" s="113"/>
      <c r="E868" s="113"/>
      <c r="F868" s="113"/>
      <c r="G868" s="113"/>
      <c r="H868" s="113"/>
      <c r="I868" s="113"/>
      <c r="J868" s="1"/>
    </row>
    <row r="869" spans="1:10">
      <c r="A869" s="113"/>
      <c r="B869" s="114"/>
      <c r="C869" s="114"/>
      <c r="D869" s="113"/>
      <c r="E869" s="113"/>
      <c r="F869" s="113"/>
      <c r="G869" s="113"/>
      <c r="H869" s="113"/>
      <c r="I869" s="113"/>
      <c r="J869" s="1"/>
    </row>
    <row r="870" spans="1:10">
      <c r="A870" s="113"/>
      <c r="B870" s="114"/>
      <c r="C870" s="114"/>
      <c r="D870" s="113"/>
      <c r="E870" s="113"/>
      <c r="F870" s="113"/>
      <c r="G870" s="113"/>
      <c r="H870" s="113"/>
      <c r="I870" s="113"/>
      <c r="J870" s="1"/>
    </row>
    <row r="871" spans="1:10">
      <c r="A871" s="113"/>
      <c r="B871" s="114"/>
      <c r="C871" s="114"/>
      <c r="D871" s="113"/>
      <c r="E871" s="113"/>
      <c r="F871" s="113"/>
      <c r="G871" s="113"/>
      <c r="H871" s="113"/>
      <c r="I871" s="113"/>
      <c r="J871" s="1"/>
    </row>
    <row r="872" spans="1:10">
      <c r="A872" s="113"/>
      <c r="B872" s="114"/>
      <c r="C872" s="114"/>
      <c r="D872" s="113"/>
      <c r="E872" s="113"/>
      <c r="F872" s="113"/>
      <c r="G872" s="113"/>
      <c r="H872" s="113"/>
      <c r="I872" s="113"/>
      <c r="J872" s="1"/>
    </row>
    <row r="873" spans="1:10">
      <c r="A873" s="113"/>
      <c r="B873" s="114"/>
      <c r="C873" s="114"/>
      <c r="D873" s="113"/>
      <c r="E873" s="113"/>
      <c r="F873" s="113"/>
      <c r="G873" s="113"/>
      <c r="H873" s="113"/>
      <c r="I873" s="113"/>
      <c r="J873" s="1"/>
    </row>
    <row r="874" spans="1:10">
      <c r="A874" s="113"/>
      <c r="B874" s="114"/>
      <c r="C874" s="114"/>
      <c r="D874" s="113"/>
      <c r="E874" s="113"/>
      <c r="F874" s="113"/>
      <c r="G874" s="113"/>
      <c r="H874" s="113"/>
      <c r="I874" s="113"/>
      <c r="J874" s="1"/>
    </row>
    <row r="875" spans="1:10">
      <c r="A875" s="113"/>
      <c r="B875" s="114"/>
      <c r="C875" s="114"/>
      <c r="D875" s="113"/>
      <c r="E875" s="113"/>
      <c r="F875" s="113"/>
      <c r="G875" s="113"/>
      <c r="H875" s="113"/>
      <c r="I875" s="113"/>
      <c r="J875" s="1"/>
    </row>
    <row r="876" spans="1:10">
      <c r="A876" s="113"/>
      <c r="B876" s="114"/>
      <c r="C876" s="114"/>
      <c r="D876" s="113"/>
      <c r="E876" s="113"/>
      <c r="F876" s="113"/>
      <c r="G876" s="113"/>
      <c r="H876" s="113"/>
      <c r="I876" s="113"/>
      <c r="J876" s="1"/>
    </row>
    <row r="877" spans="1:10">
      <c r="A877" s="113"/>
      <c r="B877" s="114"/>
      <c r="C877" s="114"/>
      <c r="D877" s="113"/>
      <c r="E877" s="113"/>
      <c r="F877" s="113"/>
      <c r="G877" s="113"/>
      <c r="H877" s="113"/>
      <c r="I877" s="113"/>
      <c r="J877" s="1"/>
    </row>
    <row r="878" spans="1:10">
      <c r="A878" s="113"/>
      <c r="B878" s="114"/>
      <c r="C878" s="114"/>
      <c r="D878" s="113"/>
      <c r="E878" s="113"/>
      <c r="F878" s="113"/>
      <c r="G878" s="113"/>
      <c r="H878" s="113"/>
      <c r="I878" s="113"/>
      <c r="J878" s="1"/>
    </row>
    <row r="879" spans="1:10">
      <c r="A879" s="113"/>
      <c r="B879" s="114"/>
      <c r="C879" s="114"/>
      <c r="D879" s="113"/>
      <c r="E879" s="113"/>
      <c r="F879" s="113"/>
      <c r="G879" s="113"/>
      <c r="H879" s="113"/>
      <c r="I879" s="113"/>
      <c r="J879" s="1"/>
    </row>
    <row r="880" spans="1:10">
      <c r="A880" s="113"/>
      <c r="B880" s="114"/>
      <c r="C880" s="114"/>
      <c r="D880" s="113"/>
      <c r="E880" s="113"/>
      <c r="F880" s="113"/>
      <c r="G880" s="113"/>
      <c r="H880" s="113"/>
      <c r="I880" s="113"/>
      <c r="J880" s="1"/>
    </row>
    <row r="881" spans="1:10">
      <c r="A881" s="113"/>
      <c r="B881" s="114"/>
      <c r="C881" s="114"/>
      <c r="D881" s="113"/>
      <c r="E881" s="113"/>
      <c r="F881" s="113"/>
      <c r="G881" s="113"/>
      <c r="H881" s="113"/>
      <c r="I881" s="113"/>
      <c r="J881" s="1"/>
    </row>
    <row r="882" spans="1:10">
      <c r="A882" s="113"/>
      <c r="B882" s="114"/>
      <c r="C882" s="114"/>
      <c r="D882" s="113"/>
      <c r="E882" s="113"/>
      <c r="F882" s="113"/>
      <c r="G882" s="113"/>
      <c r="H882" s="113"/>
      <c r="I882" s="113"/>
      <c r="J882" s="1"/>
    </row>
    <row r="883" spans="1:10">
      <c r="A883" s="113"/>
      <c r="B883" s="114"/>
      <c r="C883" s="114"/>
      <c r="D883" s="113"/>
      <c r="E883" s="113"/>
      <c r="F883" s="113"/>
      <c r="G883" s="113"/>
      <c r="H883" s="113"/>
      <c r="I883" s="113"/>
      <c r="J883" s="1"/>
    </row>
    <row r="884" spans="1:10">
      <c r="A884" s="113"/>
      <c r="B884" s="114"/>
      <c r="C884" s="114"/>
      <c r="D884" s="113"/>
      <c r="E884" s="113"/>
      <c r="F884" s="113"/>
      <c r="G884" s="113"/>
      <c r="H884" s="113"/>
      <c r="I884" s="113"/>
      <c r="J884" s="1"/>
    </row>
    <row r="885" spans="1:10">
      <c r="A885" s="113"/>
      <c r="B885" s="114"/>
      <c r="C885" s="114"/>
      <c r="D885" s="113"/>
      <c r="E885" s="113"/>
      <c r="F885" s="113"/>
      <c r="G885" s="113"/>
      <c r="H885" s="113"/>
      <c r="I885" s="113"/>
      <c r="J885" s="1"/>
    </row>
    <row r="886" spans="1:10">
      <c r="A886" s="113"/>
      <c r="B886" s="114"/>
      <c r="C886" s="114"/>
      <c r="D886" s="113"/>
      <c r="E886" s="113"/>
      <c r="F886" s="113"/>
      <c r="G886" s="113"/>
      <c r="H886" s="113"/>
      <c r="I886" s="113"/>
      <c r="J886" s="1"/>
    </row>
    <row r="887" spans="1:10">
      <c r="A887" s="113"/>
      <c r="B887" s="114"/>
      <c r="C887" s="114"/>
      <c r="D887" s="113"/>
      <c r="E887" s="113"/>
      <c r="F887" s="113"/>
      <c r="G887" s="113"/>
      <c r="H887" s="113"/>
      <c r="I887" s="113"/>
      <c r="J887" s="1"/>
    </row>
    <row r="888" spans="1:10">
      <c r="A888" s="113"/>
      <c r="B888" s="114"/>
      <c r="C888" s="114"/>
      <c r="D888" s="113"/>
      <c r="E888" s="113"/>
      <c r="F888" s="113"/>
      <c r="G888" s="113"/>
      <c r="H888" s="113"/>
      <c r="I888" s="113"/>
      <c r="J888" s="1"/>
    </row>
    <row r="889" spans="1:10">
      <c r="A889" s="113"/>
      <c r="B889" s="114"/>
      <c r="C889" s="114"/>
      <c r="D889" s="113"/>
      <c r="E889" s="113"/>
      <c r="F889" s="113"/>
      <c r="G889" s="113"/>
      <c r="H889" s="113"/>
      <c r="I889" s="113"/>
      <c r="J889" s="1"/>
    </row>
    <row r="890" spans="1:10">
      <c r="A890" s="113"/>
      <c r="B890" s="114"/>
      <c r="C890" s="114"/>
      <c r="D890" s="113"/>
      <c r="E890" s="113"/>
      <c r="F890" s="113"/>
      <c r="G890" s="113"/>
      <c r="H890" s="113"/>
      <c r="I890" s="113"/>
      <c r="J890" s="1"/>
    </row>
    <row r="891" spans="1:10">
      <c r="A891" s="113"/>
      <c r="B891" s="114"/>
      <c r="C891" s="114"/>
      <c r="D891" s="113"/>
      <c r="E891" s="113"/>
      <c r="F891" s="113"/>
      <c r="G891" s="113"/>
      <c r="H891" s="113"/>
      <c r="I891" s="113"/>
      <c r="J891" s="1"/>
    </row>
    <row r="892" spans="1:10">
      <c r="A892" s="113"/>
      <c r="B892" s="114"/>
      <c r="C892" s="114"/>
      <c r="D892" s="113"/>
      <c r="E892" s="113"/>
      <c r="F892" s="113"/>
      <c r="G892" s="113"/>
      <c r="H892" s="113"/>
      <c r="I892" s="113"/>
      <c r="J892" s="1"/>
    </row>
    <row r="893" spans="1:10">
      <c r="A893" s="113"/>
      <c r="B893" s="114"/>
      <c r="C893" s="114"/>
      <c r="D893" s="113"/>
      <c r="E893" s="113"/>
      <c r="F893" s="113"/>
      <c r="G893" s="113"/>
      <c r="H893" s="113"/>
      <c r="I893" s="113"/>
      <c r="J893" s="1"/>
    </row>
    <row r="894" spans="1:10">
      <c r="A894" s="113"/>
      <c r="B894" s="114"/>
      <c r="C894" s="114"/>
      <c r="D894" s="113"/>
      <c r="E894" s="113"/>
      <c r="F894" s="113"/>
      <c r="G894" s="113"/>
      <c r="H894" s="113"/>
      <c r="I894" s="113"/>
      <c r="J894" s="1"/>
    </row>
    <row r="895" spans="1:10">
      <c r="A895" s="113"/>
      <c r="B895" s="114"/>
      <c r="C895" s="114"/>
      <c r="D895" s="113"/>
      <c r="E895" s="113"/>
      <c r="F895" s="113"/>
      <c r="G895" s="113"/>
      <c r="H895" s="113"/>
      <c r="I895" s="113"/>
      <c r="J895" s="1"/>
    </row>
    <row r="896" spans="1:10">
      <c r="A896" s="113"/>
      <c r="B896" s="114"/>
      <c r="C896" s="114"/>
      <c r="D896" s="113"/>
      <c r="E896" s="113"/>
      <c r="F896" s="113"/>
      <c r="G896" s="113"/>
      <c r="H896" s="113"/>
      <c r="I896" s="113"/>
      <c r="J896" s="1"/>
    </row>
    <row r="897" spans="1:10">
      <c r="A897" s="113"/>
      <c r="B897" s="114"/>
      <c r="C897" s="114"/>
      <c r="D897" s="113"/>
      <c r="E897" s="113"/>
      <c r="F897" s="113"/>
      <c r="G897" s="113"/>
      <c r="H897" s="113"/>
      <c r="I897" s="113"/>
      <c r="J897" s="1"/>
    </row>
    <row r="898" spans="1:10">
      <c r="A898" s="113"/>
      <c r="B898" s="114"/>
      <c r="C898" s="114"/>
      <c r="D898" s="113"/>
      <c r="E898" s="113"/>
      <c r="F898" s="113"/>
      <c r="G898" s="113"/>
      <c r="H898" s="113"/>
      <c r="I898" s="113"/>
      <c r="J898" s="1"/>
    </row>
    <row r="899" spans="1:10">
      <c r="A899" s="113"/>
      <c r="B899" s="114"/>
      <c r="C899" s="114"/>
      <c r="D899" s="113"/>
      <c r="E899" s="113"/>
      <c r="F899" s="113"/>
      <c r="G899" s="113"/>
      <c r="H899" s="113"/>
      <c r="I899" s="113"/>
      <c r="J899" s="1"/>
    </row>
    <row r="900" spans="1:10">
      <c r="A900" s="113"/>
      <c r="B900" s="114"/>
      <c r="C900" s="114"/>
      <c r="D900" s="113"/>
      <c r="E900" s="113"/>
      <c r="F900" s="113"/>
      <c r="G900" s="113"/>
      <c r="H900" s="113"/>
      <c r="I900" s="113"/>
      <c r="J900" s="1"/>
    </row>
    <row r="901" spans="1:10">
      <c r="A901" s="113"/>
      <c r="B901" s="114"/>
      <c r="C901" s="114"/>
      <c r="D901" s="113"/>
      <c r="E901" s="113"/>
      <c r="F901" s="113"/>
      <c r="G901" s="113"/>
      <c r="H901" s="113"/>
      <c r="I901" s="113"/>
      <c r="J901" s="1"/>
    </row>
    <row r="902" spans="1:10">
      <c r="A902" s="113"/>
      <c r="B902" s="114"/>
      <c r="C902" s="114"/>
      <c r="D902" s="113"/>
      <c r="E902" s="113"/>
      <c r="F902" s="113"/>
      <c r="G902" s="113"/>
      <c r="H902" s="113"/>
      <c r="I902" s="113"/>
      <c r="J902" s="1"/>
    </row>
    <row r="903" spans="1:10">
      <c r="A903" s="113"/>
      <c r="B903" s="114"/>
      <c r="C903" s="114"/>
      <c r="D903" s="113"/>
      <c r="E903" s="113"/>
      <c r="F903" s="113"/>
      <c r="G903" s="113"/>
      <c r="H903" s="113"/>
      <c r="I903" s="113"/>
      <c r="J903" s="1"/>
    </row>
    <row r="904" spans="1:10">
      <c r="A904" s="113"/>
      <c r="B904" s="114"/>
      <c r="C904" s="114"/>
      <c r="D904" s="113"/>
      <c r="E904" s="113"/>
      <c r="F904" s="113"/>
      <c r="G904" s="113"/>
      <c r="H904" s="113"/>
      <c r="I904" s="113"/>
      <c r="J904" s="1"/>
    </row>
    <row r="905" spans="1:10">
      <c r="A905" s="113"/>
      <c r="B905" s="114"/>
      <c r="C905" s="114"/>
      <c r="D905" s="113"/>
      <c r="E905" s="113"/>
      <c r="F905" s="113"/>
      <c r="G905" s="113"/>
      <c r="H905" s="113"/>
      <c r="I905" s="113"/>
      <c r="J905" s="1"/>
    </row>
    <row r="906" spans="1:10">
      <c r="A906" s="113"/>
      <c r="B906" s="114"/>
      <c r="C906" s="114"/>
      <c r="D906" s="113"/>
      <c r="E906" s="113"/>
      <c r="F906" s="113"/>
      <c r="G906" s="113"/>
      <c r="H906" s="113"/>
      <c r="I906" s="113"/>
      <c r="J906" s="1"/>
    </row>
    <row r="907" spans="1:10">
      <c r="A907" s="113"/>
      <c r="B907" s="114"/>
      <c r="C907" s="114"/>
      <c r="D907" s="113"/>
      <c r="E907" s="113"/>
      <c r="F907" s="113"/>
      <c r="G907" s="113"/>
      <c r="H907" s="113"/>
      <c r="I907" s="113"/>
      <c r="J907" s="1"/>
    </row>
    <row r="908" spans="1:10">
      <c r="A908" s="113"/>
      <c r="B908" s="114"/>
      <c r="C908" s="114"/>
      <c r="D908" s="113"/>
      <c r="E908" s="113"/>
      <c r="F908" s="113"/>
      <c r="G908" s="113"/>
      <c r="H908" s="113"/>
      <c r="I908" s="113"/>
      <c r="J908" s="1"/>
    </row>
    <row r="909" spans="1:10">
      <c r="A909" s="113"/>
      <c r="B909" s="114"/>
      <c r="C909" s="114"/>
      <c r="D909" s="113"/>
      <c r="E909" s="113"/>
      <c r="F909" s="113"/>
      <c r="G909" s="113"/>
      <c r="H909" s="113"/>
      <c r="I909" s="113"/>
      <c r="J909" s="1"/>
    </row>
    <row r="910" spans="1:10">
      <c r="A910" s="113"/>
      <c r="B910" s="114"/>
      <c r="C910" s="114"/>
      <c r="D910" s="113"/>
      <c r="E910" s="113"/>
      <c r="F910" s="113"/>
      <c r="G910" s="113"/>
      <c r="H910" s="113"/>
      <c r="I910" s="113"/>
      <c r="J910" s="1"/>
    </row>
    <row r="911" spans="1:10">
      <c r="A911" s="113"/>
      <c r="B911" s="114"/>
      <c r="C911" s="114"/>
      <c r="D911" s="113"/>
      <c r="E911" s="113"/>
      <c r="F911" s="113"/>
      <c r="G911" s="113"/>
      <c r="H911" s="113"/>
      <c r="I911" s="113"/>
      <c r="J911" s="1"/>
    </row>
    <row r="912" spans="1:10">
      <c r="A912" s="113"/>
      <c r="B912" s="114"/>
      <c r="C912" s="114"/>
      <c r="D912" s="113"/>
      <c r="E912" s="113"/>
      <c r="F912" s="113"/>
      <c r="G912" s="113"/>
      <c r="H912" s="113"/>
      <c r="I912" s="113"/>
      <c r="J912" s="1"/>
    </row>
    <row r="913" spans="1:10">
      <c r="A913" s="113"/>
      <c r="B913" s="114"/>
      <c r="C913" s="114"/>
      <c r="D913" s="113"/>
      <c r="E913" s="113"/>
      <c r="F913" s="113"/>
      <c r="G913" s="113"/>
      <c r="H913" s="113"/>
      <c r="I913" s="113"/>
      <c r="J913" s="1"/>
    </row>
    <row r="914" spans="1:10">
      <c r="A914" s="113"/>
      <c r="B914" s="114"/>
      <c r="C914" s="114"/>
      <c r="D914" s="113"/>
      <c r="E914" s="113"/>
      <c r="F914" s="113"/>
      <c r="G914" s="113"/>
      <c r="H914" s="113"/>
      <c r="I914" s="113"/>
      <c r="J914" s="1"/>
    </row>
    <row r="915" spans="1:10">
      <c r="A915" s="113"/>
      <c r="B915" s="114"/>
      <c r="C915" s="114"/>
      <c r="D915" s="113"/>
      <c r="E915" s="113"/>
      <c r="F915" s="113"/>
      <c r="G915" s="113"/>
      <c r="H915" s="113"/>
      <c r="I915" s="113"/>
      <c r="J915" s="1"/>
    </row>
    <row r="916" spans="1:10">
      <c r="A916" s="113"/>
      <c r="B916" s="114"/>
      <c r="C916" s="114"/>
      <c r="D916" s="113"/>
      <c r="E916" s="113"/>
      <c r="F916" s="113"/>
      <c r="G916" s="113"/>
      <c r="H916" s="113"/>
      <c r="I916" s="113"/>
      <c r="J916" s="1"/>
    </row>
    <row r="917" spans="1:10">
      <c r="A917" s="113"/>
      <c r="B917" s="114"/>
      <c r="C917" s="114"/>
      <c r="D917" s="113"/>
      <c r="E917" s="113"/>
      <c r="F917" s="113"/>
      <c r="G917" s="113"/>
      <c r="H917" s="113"/>
      <c r="I917" s="113"/>
      <c r="J917" s="1"/>
    </row>
    <row r="918" spans="1:10">
      <c r="A918" s="113"/>
      <c r="B918" s="114"/>
      <c r="C918" s="114"/>
      <c r="D918" s="113"/>
      <c r="E918" s="113"/>
      <c r="F918" s="113"/>
      <c r="G918" s="113"/>
      <c r="H918" s="113"/>
      <c r="I918" s="113"/>
      <c r="J918" s="1"/>
    </row>
    <row r="919" spans="1:10">
      <c r="A919" s="113"/>
      <c r="B919" s="114"/>
      <c r="C919" s="114"/>
      <c r="D919" s="113"/>
      <c r="E919" s="113"/>
      <c r="F919" s="113"/>
      <c r="G919" s="113"/>
      <c r="H919" s="113"/>
      <c r="I919" s="113"/>
      <c r="J919" s="1"/>
    </row>
    <row r="920" spans="1:10">
      <c r="A920" s="113"/>
      <c r="B920" s="114"/>
      <c r="C920" s="114"/>
      <c r="D920" s="113"/>
      <c r="E920" s="113"/>
      <c r="F920" s="113"/>
      <c r="G920" s="113"/>
      <c r="H920" s="113"/>
      <c r="I920" s="113"/>
      <c r="J920" s="1"/>
    </row>
    <row r="921" spans="1:10">
      <c r="A921" s="113"/>
      <c r="B921" s="114"/>
      <c r="C921" s="114"/>
      <c r="D921" s="113"/>
      <c r="E921" s="113"/>
      <c r="F921" s="113"/>
      <c r="G921" s="113"/>
      <c r="H921" s="113"/>
      <c r="I921" s="113"/>
      <c r="J921" s="1"/>
    </row>
    <row r="922" spans="1:10">
      <c r="A922" s="113"/>
      <c r="B922" s="114"/>
      <c r="C922" s="114"/>
      <c r="D922" s="113"/>
      <c r="E922" s="113"/>
      <c r="F922" s="113"/>
      <c r="G922" s="113"/>
      <c r="H922" s="113"/>
      <c r="I922" s="113"/>
      <c r="J922" s="1"/>
    </row>
    <row r="923" spans="1:10">
      <c r="A923" s="113"/>
      <c r="B923" s="114"/>
      <c r="C923" s="114"/>
      <c r="D923" s="113"/>
      <c r="E923" s="113"/>
      <c r="F923" s="113"/>
      <c r="G923" s="113"/>
      <c r="H923" s="113"/>
      <c r="I923" s="113"/>
      <c r="J923" s="1"/>
    </row>
    <row r="924" spans="1:10">
      <c r="A924" s="113"/>
      <c r="B924" s="114"/>
      <c r="C924" s="114"/>
      <c r="D924" s="113"/>
      <c r="E924" s="113"/>
      <c r="F924" s="113"/>
      <c r="G924" s="113"/>
      <c r="H924" s="113"/>
      <c r="I924" s="113"/>
      <c r="J924" s="1"/>
    </row>
    <row r="925" spans="1:10">
      <c r="A925" s="113"/>
      <c r="B925" s="114"/>
      <c r="C925" s="114"/>
      <c r="D925" s="113"/>
      <c r="E925" s="113"/>
      <c r="F925" s="113"/>
      <c r="G925" s="113"/>
      <c r="H925" s="113"/>
      <c r="I925" s="113"/>
      <c r="J925" s="1"/>
    </row>
    <row r="926" spans="1:10">
      <c r="A926" s="113"/>
      <c r="B926" s="114"/>
      <c r="C926" s="114"/>
      <c r="D926" s="113"/>
      <c r="E926" s="113"/>
      <c r="F926" s="113"/>
      <c r="G926" s="113"/>
      <c r="H926" s="113"/>
      <c r="I926" s="113"/>
      <c r="J926" s="1"/>
    </row>
    <row r="927" spans="1:10">
      <c r="A927" s="113"/>
      <c r="B927" s="114"/>
      <c r="C927" s="114"/>
      <c r="D927" s="113"/>
      <c r="E927" s="113"/>
      <c r="F927" s="113"/>
      <c r="G927" s="113"/>
      <c r="H927" s="113"/>
      <c r="I927" s="113"/>
      <c r="J927" s="1"/>
    </row>
    <row r="928" spans="1:10">
      <c r="A928" s="113"/>
      <c r="B928" s="114"/>
      <c r="C928" s="114"/>
      <c r="D928" s="113"/>
      <c r="E928" s="113"/>
      <c r="F928" s="113"/>
      <c r="G928" s="113"/>
      <c r="H928" s="113"/>
      <c r="I928" s="113"/>
      <c r="J928" s="1"/>
    </row>
    <row r="929" spans="1:10">
      <c r="A929" s="113"/>
      <c r="B929" s="114"/>
      <c r="C929" s="114"/>
      <c r="D929" s="113"/>
      <c r="E929" s="113"/>
      <c r="F929" s="113"/>
      <c r="G929" s="113"/>
      <c r="H929" s="113"/>
      <c r="I929" s="113"/>
      <c r="J929" s="1"/>
    </row>
    <row r="930" spans="1:10">
      <c r="A930" s="113"/>
      <c r="B930" s="114"/>
      <c r="C930" s="114"/>
      <c r="D930" s="113"/>
      <c r="E930" s="113"/>
      <c r="F930" s="113"/>
      <c r="G930" s="113"/>
      <c r="H930" s="113"/>
      <c r="I930" s="113"/>
      <c r="J930" s="1"/>
    </row>
    <row r="931" spans="1:10">
      <c r="A931" s="113"/>
      <c r="B931" s="114"/>
      <c r="C931" s="114"/>
      <c r="D931" s="113"/>
      <c r="E931" s="113"/>
      <c r="F931" s="113"/>
      <c r="G931" s="113"/>
      <c r="H931" s="113"/>
      <c r="I931" s="113"/>
      <c r="J931" s="1"/>
    </row>
    <row r="932" spans="1:10">
      <c r="A932" s="113"/>
      <c r="B932" s="114"/>
      <c r="C932" s="114"/>
      <c r="D932" s="113"/>
      <c r="E932" s="113"/>
      <c r="F932" s="113"/>
      <c r="G932" s="113"/>
      <c r="H932" s="113"/>
      <c r="I932" s="113"/>
      <c r="J932" s="1"/>
    </row>
    <row r="933" spans="1:10">
      <c r="A933" s="113"/>
      <c r="B933" s="114"/>
      <c r="C933" s="114"/>
      <c r="D933" s="113"/>
      <c r="E933" s="113"/>
      <c r="F933" s="113"/>
      <c r="G933" s="113"/>
      <c r="H933" s="113"/>
      <c r="I933" s="113"/>
      <c r="J933" s="1"/>
    </row>
    <row r="934" spans="1:10">
      <c r="A934" s="113"/>
      <c r="B934" s="114"/>
      <c r="C934" s="114"/>
      <c r="D934" s="113"/>
      <c r="E934" s="113"/>
      <c r="F934" s="113"/>
      <c r="G934" s="113"/>
      <c r="H934" s="113"/>
      <c r="I934" s="113"/>
      <c r="J934" s="1"/>
    </row>
    <row r="935" spans="1:10">
      <c r="A935" s="113"/>
      <c r="B935" s="114"/>
      <c r="C935" s="114"/>
      <c r="D935" s="113"/>
      <c r="E935" s="113"/>
      <c r="F935" s="113"/>
      <c r="G935" s="113"/>
      <c r="H935" s="113"/>
      <c r="I935" s="113"/>
      <c r="J935" s="1"/>
    </row>
    <row r="936" spans="1:10">
      <c r="A936" s="113"/>
      <c r="B936" s="114"/>
      <c r="C936" s="114"/>
      <c r="D936" s="113"/>
      <c r="E936" s="113"/>
      <c r="F936" s="113"/>
      <c r="G936" s="113"/>
      <c r="H936" s="113"/>
      <c r="I936" s="113"/>
      <c r="J936" s="1"/>
    </row>
    <row r="937" spans="1:10">
      <c r="A937" s="113"/>
      <c r="B937" s="114"/>
      <c r="C937" s="114"/>
      <c r="D937" s="113"/>
      <c r="E937" s="113"/>
      <c r="F937" s="113"/>
      <c r="G937" s="113"/>
      <c r="H937" s="113"/>
      <c r="I937" s="113"/>
      <c r="J937" s="1"/>
    </row>
    <row r="938" spans="1:10">
      <c r="A938" s="113"/>
      <c r="B938" s="114"/>
      <c r="C938" s="114"/>
      <c r="D938" s="113"/>
      <c r="E938" s="113"/>
      <c r="F938" s="113"/>
      <c r="G938" s="113"/>
      <c r="H938" s="113"/>
      <c r="I938" s="113"/>
      <c r="J938" s="1"/>
    </row>
    <row r="939" spans="1:10">
      <c r="A939" s="113"/>
      <c r="B939" s="114"/>
      <c r="C939" s="114"/>
      <c r="D939" s="113"/>
      <c r="E939" s="113"/>
      <c r="F939" s="113"/>
      <c r="G939" s="113"/>
      <c r="H939" s="113"/>
      <c r="I939" s="113"/>
      <c r="J939" s="1"/>
    </row>
    <row r="940" spans="1:10">
      <c r="A940" s="113"/>
      <c r="B940" s="114"/>
      <c r="C940" s="114"/>
      <c r="D940" s="113"/>
      <c r="E940" s="113"/>
      <c r="F940" s="113"/>
      <c r="G940" s="113"/>
      <c r="H940" s="113"/>
      <c r="I940" s="113"/>
      <c r="J940" s="1"/>
    </row>
    <row r="941" spans="1:10">
      <c r="A941" s="113"/>
      <c r="B941" s="114"/>
      <c r="C941" s="114"/>
      <c r="D941" s="113"/>
      <c r="E941" s="113"/>
      <c r="F941" s="113"/>
      <c r="G941" s="113"/>
      <c r="H941" s="113"/>
      <c r="I941" s="113"/>
      <c r="J941" s="1"/>
    </row>
    <row r="942" spans="1:10">
      <c r="A942" s="113"/>
      <c r="B942" s="114"/>
      <c r="C942" s="114"/>
      <c r="D942" s="113"/>
      <c r="E942" s="113"/>
      <c r="F942" s="113"/>
      <c r="G942" s="113"/>
      <c r="H942" s="113"/>
      <c r="I942" s="113"/>
      <c r="J942" s="1"/>
    </row>
    <row r="943" spans="1:10">
      <c r="A943" s="113"/>
      <c r="B943" s="114"/>
      <c r="C943" s="114"/>
      <c r="D943" s="113"/>
      <c r="E943" s="113"/>
      <c r="F943" s="113"/>
      <c r="G943" s="113"/>
      <c r="H943" s="113"/>
      <c r="I943" s="113"/>
      <c r="J943" s="1"/>
    </row>
    <row r="944" spans="1:10">
      <c r="A944" s="113"/>
      <c r="B944" s="114"/>
      <c r="C944" s="114"/>
      <c r="D944" s="113"/>
      <c r="E944" s="113"/>
      <c r="F944" s="113"/>
      <c r="G944" s="113"/>
      <c r="H944" s="113"/>
      <c r="I944" s="113"/>
      <c r="J944" s="1"/>
    </row>
    <row r="945" spans="1:10">
      <c r="A945" s="113"/>
      <c r="B945" s="114"/>
      <c r="C945" s="114"/>
      <c r="D945" s="113"/>
      <c r="E945" s="113"/>
      <c r="F945" s="113"/>
      <c r="G945" s="113"/>
      <c r="H945" s="113"/>
      <c r="I945" s="113"/>
      <c r="J945" s="1"/>
    </row>
    <row r="946" spans="1:10">
      <c r="A946" s="113"/>
      <c r="B946" s="114"/>
      <c r="C946" s="114"/>
      <c r="D946" s="113"/>
      <c r="E946" s="113"/>
      <c r="F946" s="113"/>
      <c r="G946" s="113"/>
      <c r="H946" s="113"/>
      <c r="I946" s="113"/>
      <c r="J946" s="1"/>
    </row>
    <row r="947" spans="1:10">
      <c r="A947" s="113"/>
      <c r="B947" s="114"/>
      <c r="C947" s="114"/>
      <c r="D947" s="113"/>
      <c r="E947" s="113"/>
      <c r="F947" s="113"/>
      <c r="G947" s="113"/>
      <c r="H947" s="113"/>
      <c r="I947" s="113"/>
      <c r="J947" s="1"/>
    </row>
    <row r="948" spans="1:10">
      <c r="A948" s="113"/>
      <c r="B948" s="114"/>
      <c r="C948" s="114"/>
      <c r="D948" s="113"/>
      <c r="E948" s="113"/>
      <c r="F948" s="113"/>
      <c r="G948" s="113"/>
      <c r="H948" s="113"/>
      <c r="I948" s="113"/>
      <c r="J948" s="1"/>
    </row>
    <row r="949" spans="1:10">
      <c r="A949" s="113"/>
      <c r="B949" s="114"/>
      <c r="C949" s="114"/>
      <c r="D949" s="113"/>
      <c r="E949" s="113"/>
      <c r="F949" s="113"/>
      <c r="G949" s="113"/>
      <c r="H949" s="113"/>
      <c r="I949" s="113"/>
      <c r="J949" s="1"/>
    </row>
    <row r="950" spans="1:10">
      <c r="A950" s="113"/>
      <c r="B950" s="114"/>
      <c r="C950" s="114"/>
      <c r="D950" s="113"/>
      <c r="E950" s="113"/>
      <c r="F950" s="113"/>
      <c r="G950" s="113"/>
      <c r="H950" s="113"/>
      <c r="I950" s="113"/>
      <c r="J950" s="1"/>
    </row>
    <row r="951" spans="1:10">
      <c r="A951" s="113"/>
      <c r="B951" s="114"/>
      <c r="C951" s="114"/>
      <c r="D951" s="113"/>
      <c r="E951" s="113"/>
      <c r="F951" s="113"/>
      <c r="G951" s="113"/>
      <c r="H951" s="113"/>
      <c r="I951" s="113"/>
      <c r="J951" s="1"/>
    </row>
    <row r="952" spans="1:10">
      <c r="A952" s="113"/>
      <c r="B952" s="114"/>
      <c r="C952" s="114"/>
      <c r="D952" s="113"/>
      <c r="E952" s="113"/>
      <c r="F952" s="113"/>
      <c r="G952" s="113"/>
      <c r="H952" s="113"/>
      <c r="I952" s="113"/>
      <c r="J952" s="1"/>
    </row>
    <row r="953" spans="1:10">
      <c r="A953" s="113"/>
      <c r="B953" s="114"/>
      <c r="C953" s="114"/>
      <c r="D953" s="113"/>
      <c r="E953" s="113"/>
      <c r="F953" s="113"/>
      <c r="G953" s="113"/>
      <c r="H953" s="113"/>
      <c r="I953" s="113"/>
      <c r="J953" s="1"/>
    </row>
    <row r="954" spans="1:10">
      <c r="A954" s="113"/>
      <c r="B954" s="114"/>
      <c r="C954" s="114"/>
      <c r="D954" s="113"/>
      <c r="E954" s="113"/>
      <c r="F954" s="113"/>
      <c r="G954" s="113"/>
      <c r="H954" s="113"/>
      <c r="I954" s="113"/>
      <c r="J954" s="1"/>
    </row>
    <row r="955" spans="1:10">
      <c r="A955" s="113"/>
      <c r="B955" s="114"/>
      <c r="C955" s="114"/>
      <c r="D955" s="113"/>
      <c r="E955" s="113"/>
      <c r="F955" s="113"/>
      <c r="G955" s="113"/>
      <c r="H955" s="113"/>
      <c r="I955" s="113"/>
      <c r="J955" s="1"/>
    </row>
    <row r="956" spans="1:10">
      <c r="A956" s="113"/>
      <c r="B956" s="114"/>
      <c r="C956" s="114"/>
      <c r="D956" s="113"/>
      <c r="E956" s="113"/>
      <c r="F956" s="113"/>
      <c r="G956" s="113"/>
      <c r="H956" s="113"/>
      <c r="I956" s="113"/>
      <c r="J956" s="1"/>
    </row>
    <row r="957" spans="1:10">
      <c r="A957" s="113"/>
      <c r="B957" s="114"/>
      <c r="C957" s="114"/>
      <c r="D957" s="113"/>
      <c r="E957" s="113"/>
      <c r="F957" s="113"/>
      <c r="G957" s="113"/>
      <c r="H957" s="113"/>
      <c r="I957" s="113"/>
      <c r="J957" s="1"/>
    </row>
    <row r="958" spans="1:10">
      <c r="A958" s="113"/>
      <c r="B958" s="114"/>
      <c r="C958" s="114"/>
      <c r="D958" s="113"/>
      <c r="E958" s="113"/>
      <c r="F958" s="113"/>
      <c r="G958" s="113"/>
      <c r="H958" s="113"/>
      <c r="I958" s="113"/>
      <c r="J958" s="1"/>
    </row>
    <row r="959" spans="1:10">
      <c r="A959" s="113"/>
      <c r="B959" s="114"/>
      <c r="C959" s="114"/>
      <c r="D959" s="113"/>
      <c r="E959" s="113"/>
      <c r="F959" s="113"/>
      <c r="G959" s="113"/>
      <c r="H959" s="113"/>
      <c r="I959" s="113"/>
      <c r="J959" s="1"/>
    </row>
    <row r="960" spans="1:10">
      <c r="A960" s="113"/>
      <c r="B960" s="114"/>
      <c r="C960" s="114"/>
      <c r="D960" s="113"/>
      <c r="E960" s="113"/>
      <c r="F960" s="113"/>
      <c r="G960" s="113"/>
      <c r="H960" s="113"/>
      <c r="I960" s="113"/>
      <c r="J960" s="1"/>
    </row>
    <row r="961" spans="1:10">
      <c r="A961" s="113"/>
      <c r="B961" s="114"/>
      <c r="C961" s="114"/>
      <c r="D961" s="113"/>
      <c r="E961" s="113"/>
      <c r="F961" s="113"/>
      <c r="G961" s="113"/>
      <c r="H961" s="113"/>
      <c r="I961" s="113"/>
      <c r="J961" s="1"/>
    </row>
    <row r="962" spans="1:10">
      <c r="A962" s="113"/>
      <c r="B962" s="114"/>
      <c r="C962" s="114"/>
      <c r="D962" s="113"/>
      <c r="E962" s="113"/>
      <c r="F962" s="113"/>
      <c r="G962" s="113"/>
      <c r="H962" s="113"/>
      <c r="I962" s="113"/>
      <c r="J962" s="1"/>
    </row>
    <row r="963" spans="1:10">
      <c r="A963" s="113"/>
      <c r="B963" s="114"/>
      <c r="C963" s="114"/>
      <c r="D963" s="113"/>
      <c r="E963" s="113"/>
      <c r="F963" s="113"/>
      <c r="G963" s="113"/>
      <c r="H963" s="113"/>
      <c r="I963" s="113"/>
      <c r="J963" s="1"/>
    </row>
    <row r="964" spans="1:10">
      <c r="A964" s="113"/>
      <c r="B964" s="114"/>
      <c r="C964" s="114"/>
      <c r="D964" s="113"/>
      <c r="E964" s="113"/>
      <c r="F964" s="113"/>
      <c r="G964" s="113"/>
      <c r="H964" s="113"/>
      <c r="I964" s="113"/>
      <c r="J964" s="1"/>
    </row>
    <row r="965" spans="1:10">
      <c r="A965" s="113"/>
      <c r="B965" s="114"/>
      <c r="C965" s="114"/>
      <c r="D965" s="113"/>
      <c r="E965" s="113"/>
      <c r="F965" s="113"/>
      <c r="G965" s="113"/>
      <c r="H965" s="113"/>
      <c r="I965" s="113"/>
      <c r="J965" s="1"/>
    </row>
    <row r="966" spans="1:10">
      <c r="A966" s="113"/>
      <c r="B966" s="114"/>
      <c r="C966" s="114"/>
      <c r="D966" s="113"/>
      <c r="E966" s="113"/>
      <c r="F966" s="113"/>
      <c r="G966" s="113"/>
      <c r="H966" s="113"/>
      <c r="I966" s="113"/>
      <c r="J966" s="1"/>
    </row>
    <row r="967" spans="1:10">
      <c r="A967" s="113"/>
      <c r="B967" s="114"/>
      <c r="C967" s="114"/>
      <c r="D967" s="113"/>
      <c r="E967" s="113"/>
      <c r="F967" s="113"/>
      <c r="G967" s="113"/>
      <c r="H967" s="113"/>
      <c r="I967" s="113"/>
      <c r="J967" s="1"/>
    </row>
    <row r="968" spans="1:10">
      <c r="A968" s="113"/>
      <c r="B968" s="114"/>
      <c r="C968" s="114"/>
      <c r="D968" s="113"/>
      <c r="E968" s="113"/>
      <c r="F968" s="113"/>
      <c r="G968" s="113"/>
      <c r="H968" s="113"/>
      <c r="I968" s="113"/>
      <c r="J968" s="1"/>
    </row>
    <row r="969" spans="1:10">
      <c r="A969" s="113"/>
      <c r="B969" s="114"/>
      <c r="C969" s="114"/>
      <c r="D969" s="113"/>
      <c r="E969" s="113"/>
      <c r="F969" s="113"/>
      <c r="G969" s="113"/>
      <c r="H969" s="113"/>
      <c r="I969" s="113"/>
      <c r="J969" s="1"/>
    </row>
    <row r="970" spans="1:10">
      <c r="A970" s="113"/>
      <c r="B970" s="114"/>
      <c r="C970" s="114"/>
      <c r="D970" s="113"/>
      <c r="E970" s="113"/>
      <c r="F970" s="113"/>
      <c r="G970" s="113"/>
      <c r="H970" s="113"/>
      <c r="I970" s="113"/>
      <c r="J970" s="1"/>
    </row>
    <row r="971" spans="1:10">
      <c r="A971" s="113"/>
      <c r="B971" s="114"/>
      <c r="C971" s="114"/>
      <c r="D971" s="113"/>
      <c r="E971" s="113"/>
      <c r="F971" s="113"/>
      <c r="G971" s="113"/>
      <c r="H971" s="113"/>
      <c r="I971" s="113"/>
      <c r="J971" s="1"/>
    </row>
    <row r="972" spans="1:10">
      <c r="A972" s="113"/>
      <c r="B972" s="114"/>
      <c r="C972" s="114"/>
      <c r="D972" s="113"/>
      <c r="E972" s="113"/>
      <c r="F972" s="113"/>
      <c r="G972" s="113"/>
      <c r="H972" s="113"/>
      <c r="I972" s="113"/>
      <c r="J972" s="1"/>
    </row>
    <row r="973" spans="1:10">
      <c r="A973" s="113"/>
      <c r="B973" s="114"/>
      <c r="C973" s="114"/>
      <c r="D973" s="113"/>
      <c r="E973" s="113"/>
      <c r="F973" s="113"/>
      <c r="G973" s="113"/>
      <c r="H973" s="113"/>
      <c r="I973" s="113"/>
      <c r="J973" s="1"/>
    </row>
    <row r="974" spans="1:10">
      <c r="A974" s="113"/>
      <c r="B974" s="114"/>
      <c r="C974" s="114"/>
      <c r="D974" s="113"/>
      <c r="E974" s="113"/>
      <c r="F974" s="113"/>
      <c r="G974" s="113"/>
      <c r="H974" s="113"/>
      <c r="I974" s="113"/>
      <c r="J974" s="1"/>
    </row>
    <row r="975" spans="1:10">
      <c r="A975" s="113"/>
      <c r="B975" s="114"/>
      <c r="C975" s="114"/>
      <c r="D975" s="113"/>
      <c r="E975" s="113"/>
      <c r="F975" s="113"/>
      <c r="G975" s="113"/>
      <c r="H975" s="113"/>
      <c r="I975" s="113"/>
      <c r="J975" s="1"/>
    </row>
    <row r="976" spans="1:10">
      <c r="A976" s="113"/>
      <c r="B976" s="114"/>
      <c r="C976" s="114"/>
      <c r="D976" s="113"/>
      <c r="E976" s="113"/>
      <c r="F976" s="113"/>
      <c r="G976" s="113"/>
      <c r="H976" s="113"/>
      <c r="I976" s="113"/>
      <c r="J976" s="1"/>
    </row>
    <row r="977" spans="1:10">
      <c r="A977" s="113"/>
      <c r="B977" s="114"/>
      <c r="C977" s="114"/>
      <c r="D977" s="113"/>
      <c r="E977" s="113"/>
      <c r="F977" s="113"/>
      <c r="G977" s="113"/>
      <c r="H977" s="113"/>
      <c r="I977" s="113"/>
      <c r="J977" s="1"/>
    </row>
    <row r="978" spans="1:10">
      <c r="A978" s="113"/>
      <c r="B978" s="114"/>
      <c r="C978" s="114"/>
      <c r="D978" s="113"/>
      <c r="E978" s="113"/>
      <c r="F978" s="113"/>
      <c r="G978" s="113"/>
      <c r="H978" s="113"/>
      <c r="I978" s="113"/>
      <c r="J978" s="1"/>
    </row>
    <row r="979" spans="1:10">
      <c r="A979" s="113"/>
      <c r="B979" s="114"/>
      <c r="C979" s="114"/>
      <c r="D979" s="113"/>
      <c r="E979" s="113"/>
      <c r="F979" s="113"/>
      <c r="G979" s="113"/>
      <c r="H979" s="113"/>
      <c r="I979" s="113"/>
      <c r="J979" s="1"/>
    </row>
    <row r="980" spans="1:10">
      <c r="A980" s="113"/>
      <c r="B980" s="114"/>
      <c r="C980" s="114"/>
      <c r="D980" s="113"/>
      <c r="E980" s="113"/>
      <c r="F980" s="113"/>
      <c r="G980" s="113"/>
      <c r="H980" s="113"/>
      <c r="I980" s="113"/>
      <c r="J980" s="1"/>
    </row>
    <row r="981" spans="1:10">
      <c r="A981" s="113"/>
      <c r="B981" s="114"/>
      <c r="C981" s="114"/>
      <c r="D981" s="113"/>
      <c r="E981" s="113"/>
      <c r="F981" s="113"/>
      <c r="G981" s="113"/>
      <c r="H981" s="113"/>
      <c r="I981" s="113"/>
      <c r="J981" s="1"/>
    </row>
    <row r="982" spans="1:10">
      <c r="A982" s="113"/>
      <c r="B982" s="114"/>
      <c r="C982" s="114"/>
      <c r="D982" s="113"/>
      <c r="E982" s="113"/>
      <c r="F982" s="113"/>
      <c r="G982" s="113"/>
      <c r="H982" s="113"/>
      <c r="I982" s="113"/>
      <c r="J982" s="1"/>
    </row>
    <row r="983" spans="1:10">
      <c r="A983" s="113"/>
      <c r="B983" s="114"/>
      <c r="C983" s="114"/>
      <c r="D983" s="113"/>
      <c r="E983" s="113"/>
      <c r="F983" s="113"/>
      <c r="G983" s="113"/>
      <c r="H983" s="113"/>
      <c r="I983" s="113"/>
      <c r="J983" s="1"/>
    </row>
    <row r="984" spans="1:10">
      <c r="A984" s="113"/>
      <c r="B984" s="114"/>
      <c r="C984" s="114"/>
      <c r="D984" s="113"/>
      <c r="E984" s="113"/>
      <c r="F984" s="113"/>
      <c r="G984" s="113"/>
      <c r="H984" s="113"/>
      <c r="I984" s="113"/>
      <c r="J984" s="1"/>
    </row>
    <row r="985" spans="1:10">
      <c r="A985" s="113"/>
      <c r="B985" s="114"/>
      <c r="C985" s="114"/>
      <c r="D985" s="113"/>
      <c r="E985" s="113"/>
      <c r="F985" s="113"/>
      <c r="G985" s="113"/>
      <c r="H985" s="113"/>
      <c r="I985" s="113"/>
      <c r="J985" s="1"/>
    </row>
    <row r="986" spans="1:10">
      <c r="A986" s="113"/>
      <c r="B986" s="114"/>
      <c r="C986" s="114"/>
      <c r="D986" s="113"/>
      <c r="E986" s="113"/>
      <c r="F986" s="113"/>
      <c r="G986" s="113"/>
      <c r="H986" s="113"/>
      <c r="I986" s="113"/>
      <c r="J986" s="1"/>
    </row>
    <row r="987" spans="1:10">
      <c r="A987" s="113"/>
      <c r="B987" s="114"/>
      <c r="C987" s="114"/>
      <c r="D987" s="113"/>
      <c r="E987" s="113"/>
      <c r="F987" s="113"/>
      <c r="G987" s="113"/>
      <c r="H987" s="113"/>
      <c r="I987" s="113"/>
      <c r="J987" s="1"/>
    </row>
    <row r="988" spans="1:10">
      <c r="A988" s="113"/>
      <c r="B988" s="114"/>
      <c r="C988" s="114"/>
      <c r="D988" s="113"/>
      <c r="E988" s="113"/>
      <c r="F988" s="113"/>
      <c r="G988" s="113"/>
      <c r="H988" s="113"/>
      <c r="I988" s="113"/>
      <c r="J988" s="1"/>
    </row>
    <row r="989" spans="1:10">
      <c r="A989" s="113"/>
      <c r="B989" s="114"/>
      <c r="C989" s="114"/>
      <c r="D989" s="113"/>
      <c r="E989" s="113"/>
      <c r="F989" s="113"/>
      <c r="G989" s="113"/>
      <c r="H989" s="113"/>
      <c r="I989" s="113"/>
      <c r="J989" s="1"/>
    </row>
    <row r="990" spans="1:10">
      <c r="A990" s="113"/>
      <c r="B990" s="114"/>
      <c r="C990" s="114"/>
      <c r="D990" s="113"/>
      <c r="E990" s="113"/>
      <c r="F990" s="113"/>
      <c r="G990" s="113"/>
      <c r="H990" s="113"/>
      <c r="I990" s="113"/>
      <c r="J990" s="1"/>
    </row>
    <row r="991" spans="1:10">
      <c r="A991" s="113"/>
      <c r="B991" s="114"/>
      <c r="C991" s="114"/>
      <c r="D991" s="113"/>
      <c r="E991" s="113"/>
      <c r="F991" s="113"/>
      <c r="G991" s="113"/>
      <c r="H991" s="113"/>
      <c r="I991" s="113"/>
      <c r="J991" s="1"/>
    </row>
    <row r="992" spans="1:10">
      <c r="A992" s="113"/>
      <c r="B992" s="114"/>
      <c r="C992" s="114"/>
      <c r="D992" s="113"/>
      <c r="E992" s="113"/>
      <c r="F992" s="113"/>
      <c r="G992" s="113"/>
      <c r="H992" s="113"/>
      <c r="I992" s="113"/>
      <c r="J992" s="1"/>
    </row>
    <row r="993" spans="1:10">
      <c r="A993" s="113"/>
      <c r="B993" s="114"/>
      <c r="C993" s="114"/>
      <c r="D993" s="113"/>
      <c r="E993" s="113"/>
      <c r="F993" s="113"/>
      <c r="G993" s="113"/>
      <c r="H993" s="113"/>
      <c r="I993" s="113"/>
      <c r="J993" s="1"/>
    </row>
    <row r="994" spans="1:10">
      <c r="A994" s="113"/>
      <c r="B994" s="114"/>
      <c r="C994" s="114"/>
      <c r="D994" s="113"/>
      <c r="E994" s="113"/>
      <c r="F994" s="113"/>
      <c r="G994" s="113"/>
      <c r="H994" s="113"/>
      <c r="I994" s="113"/>
      <c r="J994" s="1"/>
    </row>
    <row r="995" spans="1:10">
      <c r="A995" s="113"/>
      <c r="B995" s="114"/>
      <c r="C995" s="114"/>
      <c r="D995" s="113"/>
      <c r="E995" s="113"/>
      <c r="F995" s="113"/>
      <c r="G995" s="113"/>
      <c r="H995" s="113"/>
      <c r="I995" s="113"/>
      <c r="J995" s="1"/>
    </row>
    <row r="996" spans="1:10">
      <c r="A996" s="113"/>
      <c r="B996" s="114"/>
      <c r="C996" s="114"/>
      <c r="D996" s="113"/>
      <c r="E996" s="113"/>
      <c r="F996" s="113"/>
      <c r="G996" s="113"/>
      <c r="H996" s="113"/>
      <c r="I996" s="113"/>
      <c r="J996" s="1"/>
    </row>
    <row r="997" spans="1:10">
      <c r="A997" s="113"/>
      <c r="B997" s="114"/>
      <c r="C997" s="114"/>
      <c r="D997" s="113"/>
      <c r="E997" s="113"/>
      <c r="F997" s="113"/>
      <c r="G997" s="113"/>
      <c r="H997" s="113"/>
      <c r="I997" s="113"/>
      <c r="J997" s="1"/>
    </row>
    <row r="998" spans="1:10">
      <c r="A998" s="113"/>
      <c r="B998" s="114"/>
      <c r="C998" s="114"/>
      <c r="D998" s="113"/>
      <c r="E998" s="113"/>
      <c r="F998" s="113"/>
      <c r="G998" s="113"/>
      <c r="H998" s="113"/>
      <c r="I998" s="113"/>
      <c r="J998" s="1"/>
    </row>
    <row r="999" spans="1:10">
      <c r="A999" s="113"/>
      <c r="B999" s="114"/>
      <c r="C999" s="114"/>
      <c r="D999" s="113"/>
      <c r="E999" s="113"/>
      <c r="F999" s="113"/>
      <c r="G999" s="113"/>
      <c r="H999" s="113"/>
      <c r="I999" s="113"/>
      <c r="J999" s="1"/>
    </row>
    <row r="1000" spans="1:10">
      <c r="A1000" s="113"/>
      <c r="B1000" s="114"/>
      <c r="C1000" s="114"/>
      <c r="D1000" s="113"/>
      <c r="E1000" s="113"/>
      <c r="F1000" s="113"/>
      <c r="G1000" s="113"/>
      <c r="H1000" s="113"/>
      <c r="I1000" s="113"/>
      <c r="J1000" s="1"/>
    </row>
    <row r="1001" spans="1:10">
      <c r="A1001" s="113"/>
      <c r="B1001" s="114"/>
      <c r="C1001" s="114"/>
      <c r="D1001" s="113"/>
      <c r="E1001" s="113"/>
      <c r="F1001" s="113"/>
      <c r="G1001" s="113"/>
      <c r="H1001" s="113"/>
      <c r="I1001" s="113"/>
      <c r="J1001" s="1"/>
    </row>
    <row r="1002" spans="1:10">
      <c r="A1002" s="113"/>
      <c r="B1002" s="114"/>
      <c r="C1002" s="114"/>
      <c r="D1002" s="113"/>
      <c r="E1002" s="113"/>
      <c r="F1002" s="113"/>
      <c r="G1002" s="113"/>
      <c r="H1002" s="113"/>
      <c r="I1002" s="113"/>
      <c r="J1002" s="1"/>
    </row>
    <row r="1003" spans="1:10">
      <c r="A1003" s="113"/>
      <c r="B1003" s="114"/>
      <c r="C1003" s="114"/>
      <c r="D1003" s="113"/>
      <c r="E1003" s="113"/>
      <c r="F1003" s="113"/>
      <c r="G1003" s="113"/>
      <c r="H1003" s="113"/>
      <c r="I1003" s="113"/>
      <c r="J1003" s="1"/>
    </row>
    <row r="1004" spans="1:10">
      <c r="A1004" s="113"/>
      <c r="B1004" s="114"/>
      <c r="C1004" s="114"/>
      <c r="D1004" s="113"/>
      <c r="E1004" s="113"/>
      <c r="F1004" s="113"/>
      <c r="G1004" s="113"/>
      <c r="H1004" s="113"/>
      <c r="I1004" s="113"/>
      <c r="J1004" s="1"/>
    </row>
    <row r="1005" spans="1:10">
      <c r="A1005" s="113"/>
      <c r="B1005" s="114"/>
      <c r="C1005" s="114"/>
      <c r="D1005" s="113"/>
      <c r="E1005" s="113"/>
      <c r="F1005" s="113"/>
      <c r="G1005" s="113"/>
      <c r="H1005" s="113"/>
      <c r="I1005" s="113"/>
      <c r="J1005" s="1"/>
    </row>
    <row r="1006" spans="1:10">
      <c r="A1006" s="113"/>
      <c r="B1006" s="114"/>
      <c r="C1006" s="114"/>
      <c r="D1006" s="113"/>
      <c r="E1006" s="113"/>
      <c r="F1006" s="113"/>
      <c r="G1006" s="113"/>
      <c r="H1006" s="113"/>
      <c r="I1006" s="113"/>
      <c r="J1006" s="1"/>
    </row>
    <row r="1007" spans="1:10">
      <c r="A1007" s="113"/>
      <c r="B1007" s="114"/>
      <c r="C1007" s="114"/>
      <c r="D1007" s="113"/>
      <c r="E1007" s="113"/>
      <c r="F1007" s="113"/>
      <c r="G1007" s="113"/>
      <c r="H1007" s="113"/>
      <c r="I1007" s="113"/>
      <c r="J1007" s="1"/>
    </row>
    <row r="1008" spans="1:10">
      <c r="A1008" s="113"/>
      <c r="B1008" s="114"/>
      <c r="C1008" s="114"/>
      <c r="D1008" s="113"/>
      <c r="E1008" s="113"/>
      <c r="F1008" s="113"/>
      <c r="G1008" s="113"/>
      <c r="H1008" s="113"/>
      <c r="I1008" s="113"/>
      <c r="J1008" s="1"/>
    </row>
    <row r="1009" spans="1:10">
      <c r="A1009" s="113"/>
      <c r="B1009" s="114"/>
      <c r="C1009" s="114"/>
      <c r="D1009" s="113"/>
      <c r="E1009" s="113"/>
      <c r="F1009" s="113"/>
      <c r="G1009" s="113"/>
      <c r="H1009" s="113"/>
      <c r="I1009" s="113"/>
      <c r="J1009" s="1"/>
    </row>
    <row r="1010" spans="1:10">
      <c r="A1010" s="113"/>
      <c r="B1010" s="114"/>
      <c r="C1010" s="114"/>
      <c r="D1010" s="113"/>
      <c r="E1010" s="113"/>
      <c r="F1010" s="113"/>
      <c r="G1010" s="113"/>
      <c r="H1010" s="113"/>
      <c r="I1010" s="113"/>
      <c r="J1010" s="1"/>
    </row>
    <row r="1011" spans="1:10">
      <c r="A1011" s="113"/>
      <c r="B1011" s="114"/>
      <c r="C1011" s="114"/>
      <c r="D1011" s="113"/>
      <c r="E1011" s="113"/>
      <c r="F1011" s="113"/>
      <c r="G1011" s="113"/>
      <c r="H1011" s="113"/>
      <c r="I1011" s="113"/>
      <c r="J1011" s="1"/>
    </row>
    <row r="1012" spans="1:10">
      <c r="A1012" s="113"/>
      <c r="B1012" s="114"/>
      <c r="C1012" s="114"/>
      <c r="D1012" s="113"/>
      <c r="E1012" s="113"/>
      <c r="F1012" s="113"/>
      <c r="G1012" s="113"/>
      <c r="H1012" s="113"/>
      <c r="I1012" s="113"/>
      <c r="J1012" s="1"/>
    </row>
    <row r="1013" spans="1:10">
      <c r="A1013" s="113"/>
      <c r="B1013" s="114"/>
      <c r="C1013" s="114"/>
      <c r="D1013" s="113"/>
      <c r="E1013" s="113"/>
      <c r="F1013" s="113"/>
      <c r="G1013" s="113"/>
      <c r="H1013" s="113"/>
      <c r="I1013" s="113"/>
      <c r="J1013" s="1"/>
    </row>
    <row r="1014" spans="1:10">
      <c r="A1014" s="113"/>
      <c r="B1014" s="114"/>
      <c r="C1014" s="114"/>
      <c r="D1014" s="113"/>
      <c r="E1014" s="113"/>
      <c r="F1014" s="113"/>
      <c r="G1014" s="113"/>
      <c r="H1014" s="113"/>
      <c r="I1014" s="113"/>
      <c r="J1014" s="1"/>
    </row>
    <row r="1015" spans="1:10">
      <c r="A1015" s="113"/>
      <c r="B1015" s="114"/>
      <c r="C1015" s="114"/>
      <c r="D1015" s="113"/>
      <c r="E1015" s="113"/>
      <c r="F1015" s="113"/>
      <c r="G1015" s="113"/>
      <c r="H1015" s="113"/>
      <c r="I1015" s="113"/>
      <c r="J1015" s="1"/>
    </row>
    <row r="1016" spans="1:10">
      <c r="A1016" s="113"/>
      <c r="B1016" s="114"/>
      <c r="C1016" s="114"/>
      <c r="D1016" s="113"/>
      <c r="E1016" s="113"/>
      <c r="F1016" s="113"/>
      <c r="G1016" s="113"/>
      <c r="H1016" s="113"/>
      <c r="I1016" s="113"/>
      <c r="J1016" s="1"/>
    </row>
    <row r="1017" spans="1:10">
      <c r="A1017" s="113"/>
      <c r="B1017" s="114"/>
      <c r="C1017" s="114"/>
      <c r="D1017" s="113"/>
      <c r="E1017" s="113"/>
      <c r="F1017" s="113"/>
      <c r="G1017" s="113"/>
      <c r="H1017" s="113"/>
      <c r="I1017" s="113"/>
      <c r="J1017" s="1"/>
    </row>
    <row r="1018" spans="1:10">
      <c r="A1018" s="113"/>
      <c r="B1018" s="114"/>
      <c r="C1018" s="114"/>
      <c r="D1018" s="113"/>
      <c r="E1018" s="113"/>
      <c r="F1018" s="113"/>
      <c r="G1018" s="113"/>
      <c r="H1018" s="113"/>
      <c r="I1018" s="113"/>
      <c r="J1018" s="1"/>
    </row>
    <row r="1019" spans="1:10">
      <c r="A1019" s="113"/>
      <c r="B1019" s="114"/>
      <c r="C1019" s="114"/>
      <c r="D1019" s="113"/>
      <c r="E1019" s="113"/>
      <c r="F1019" s="113"/>
      <c r="G1019" s="113"/>
      <c r="H1019" s="113"/>
      <c r="I1019" s="113"/>
      <c r="J1019" s="1"/>
    </row>
    <row r="1020" spans="1:10">
      <c r="A1020" s="113"/>
      <c r="B1020" s="114"/>
      <c r="C1020" s="114"/>
      <c r="D1020" s="113"/>
      <c r="E1020" s="113"/>
      <c r="F1020" s="113"/>
      <c r="G1020" s="113"/>
      <c r="H1020" s="113"/>
      <c r="I1020" s="113"/>
      <c r="J1020" s="1"/>
    </row>
    <row r="1021" spans="1:10">
      <c r="A1021" s="113"/>
      <c r="B1021" s="114"/>
      <c r="C1021" s="114"/>
      <c r="D1021" s="113"/>
      <c r="E1021" s="113"/>
      <c r="F1021" s="113"/>
      <c r="G1021" s="113"/>
      <c r="H1021" s="113"/>
      <c r="I1021" s="113"/>
      <c r="J1021" s="1"/>
    </row>
    <row r="1022" spans="1:10">
      <c r="A1022" s="113"/>
      <c r="B1022" s="114"/>
      <c r="C1022" s="114"/>
      <c r="D1022" s="113"/>
      <c r="E1022" s="113"/>
      <c r="F1022" s="113"/>
      <c r="G1022" s="113"/>
      <c r="H1022" s="113"/>
      <c r="I1022" s="113"/>
      <c r="J1022" s="1"/>
    </row>
    <row r="1023" spans="1:10">
      <c r="A1023" s="113"/>
      <c r="B1023" s="114"/>
      <c r="C1023" s="114"/>
      <c r="D1023" s="113"/>
      <c r="E1023" s="113"/>
      <c r="F1023" s="113"/>
      <c r="G1023" s="113"/>
      <c r="H1023" s="113"/>
      <c r="I1023" s="113"/>
      <c r="J1023" s="1"/>
    </row>
    <row r="1024" spans="1:10">
      <c r="A1024" s="113"/>
      <c r="B1024" s="114"/>
      <c r="C1024" s="114"/>
      <c r="D1024" s="113"/>
      <c r="E1024" s="113"/>
      <c r="F1024" s="113"/>
      <c r="G1024" s="113"/>
      <c r="H1024" s="113"/>
      <c r="I1024" s="113"/>
      <c r="J1024" s="1"/>
    </row>
    <row r="1025" spans="1:10">
      <c r="A1025" s="113"/>
      <c r="B1025" s="114"/>
      <c r="C1025" s="114"/>
      <c r="D1025" s="113"/>
      <c r="E1025" s="113"/>
      <c r="F1025" s="113"/>
      <c r="G1025" s="113"/>
      <c r="H1025" s="113"/>
      <c r="I1025" s="113"/>
      <c r="J1025" s="1"/>
    </row>
    <row r="1026" spans="1:10">
      <c r="A1026" s="113"/>
      <c r="B1026" s="114"/>
      <c r="C1026" s="114"/>
      <c r="D1026" s="113"/>
      <c r="E1026" s="113"/>
      <c r="F1026" s="113"/>
      <c r="G1026" s="113"/>
      <c r="H1026" s="113"/>
      <c r="I1026" s="113"/>
      <c r="J1026" s="1"/>
    </row>
    <row r="1027" spans="1:10">
      <c r="A1027" s="113"/>
      <c r="B1027" s="114"/>
      <c r="C1027" s="114"/>
      <c r="D1027" s="113"/>
      <c r="E1027" s="113"/>
      <c r="F1027" s="113"/>
      <c r="G1027" s="113"/>
      <c r="H1027" s="113"/>
      <c r="I1027" s="113"/>
      <c r="J1027" s="1"/>
    </row>
    <row r="1028" spans="1:10">
      <c r="A1028" s="113"/>
      <c r="B1028" s="114"/>
      <c r="C1028" s="114"/>
      <c r="D1028" s="113"/>
      <c r="E1028" s="113"/>
      <c r="F1028" s="113"/>
      <c r="G1028" s="113"/>
      <c r="H1028" s="113"/>
      <c r="I1028" s="113"/>
      <c r="J1028" s="1"/>
    </row>
    <row r="1029" spans="1:10">
      <c r="A1029" s="113"/>
      <c r="B1029" s="114"/>
      <c r="C1029" s="114"/>
      <c r="D1029" s="113"/>
      <c r="E1029" s="113"/>
      <c r="F1029" s="113"/>
      <c r="G1029" s="113"/>
      <c r="H1029" s="113"/>
      <c r="I1029" s="113"/>
      <c r="J1029" s="1"/>
    </row>
    <row r="1030" spans="1:10">
      <c r="A1030" s="113"/>
      <c r="B1030" s="114"/>
      <c r="C1030" s="114"/>
      <c r="D1030" s="113"/>
      <c r="E1030" s="113"/>
      <c r="F1030" s="113"/>
      <c r="G1030" s="113"/>
      <c r="H1030" s="113"/>
      <c r="I1030" s="113"/>
      <c r="J1030" s="1"/>
    </row>
    <row r="1031" spans="1:10">
      <c r="A1031" s="113"/>
      <c r="B1031" s="114"/>
      <c r="C1031" s="114"/>
      <c r="D1031" s="113"/>
      <c r="E1031" s="113"/>
      <c r="F1031" s="113"/>
      <c r="G1031" s="113"/>
      <c r="H1031" s="113"/>
      <c r="I1031" s="113"/>
      <c r="J1031" s="1"/>
    </row>
    <row r="1032" spans="1:10">
      <c r="A1032" s="113"/>
      <c r="B1032" s="114"/>
      <c r="C1032" s="114"/>
      <c r="D1032" s="113"/>
      <c r="E1032" s="113"/>
      <c r="F1032" s="113"/>
      <c r="G1032" s="113"/>
      <c r="H1032" s="113"/>
      <c r="I1032" s="113"/>
      <c r="J1032" s="1"/>
    </row>
    <row r="1033" spans="1:10">
      <c r="A1033" s="113"/>
      <c r="B1033" s="114"/>
      <c r="C1033" s="114"/>
      <c r="D1033" s="113"/>
      <c r="E1033" s="113"/>
      <c r="F1033" s="113"/>
      <c r="G1033" s="113"/>
      <c r="H1033" s="113"/>
      <c r="I1033" s="113"/>
      <c r="J1033" s="1"/>
    </row>
    <row r="1034" spans="1:10">
      <c r="A1034" s="113"/>
      <c r="B1034" s="114"/>
      <c r="C1034" s="114"/>
      <c r="D1034" s="113"/>
      <c r="E1034" s="113"/>
      <c r="F1034" s="113"/>
      <c r="G1034" s="113"/>
      <c r="H1034" s="113"/>
      <c r="I1034" s="113"/>
      <c r="J1034" s="1"/>
    </row>
    <row r="1035" spans="1:10">
      <c r="A1035" s="113"/>
      <c r="B1035" s="114"/>
      <c r="C1035" s="114"/>
      <c r="D1035" s="113"/>
      <c r="E1035" s="113"/>
      <c r="F1035" s="113"/>
      <c r="G1035" s="113"/>
      <c r="H1035" s="113"/>
      <c r="I1035" s="113"/>
      <c r="J1035" s="1"/>
    </row>
    <row r="1036" spans="1:10">
      <c r="A1036" s="113"/>
      <c r="B1036" s="114"/>
      <c r="C1036" s="114"/>
      <c r="D1036" s="113"/>
      <c r="E1036" s="113"/>
      <c r="F1036" s="113"/>
      <c r="G1036" s="113"/>
      <c r="H1036" s="113"/>
      <c r="I1036" s="113"/>
      <c r="J1036" s="1"/>
    </row>
    <row r="1037" spans="1:10">
      <c r="A1037" s="113"/>
      <c r="B1037" s="114"/>
      <c r="C1037" s="114"/>
      <c r="D1037" s="113"/>
      <c r="E1037" s="113"/>
      <c r="F1037" s="113"/>
      <c r="G1037" s="113"/>
      <c r="H1037" s="113"/>
      <c r="I1037" s="113"/>
      <c r="J1037" s="1"/>
    </row>
    <row r="1038" spans="1:10">
      <c r="A1038" s="113"/>
      <c r="B1038" s="114"/>
      <c r="C1038" s="114"/>
      <c r="D1038" s="113"/>
      <c r="E1038" s="113"/>
      <c r="F1038" s="113"/>
      <c r="G1038" s="113"/>
      <c r="H1038" s="113"/>
      <c r="I1038" s="113"/>
      <c r="J1038" s="1"/>
    </row>
    <row r="1039" spans="1:10">
      <c r="A1039" s="113"/>
      <c r="B1039" s="114"/>
      <c r="C1039" s="114"/>
      <c r="D1039" s="113"/>
      <c r="E1039" s="113"/>
      <c r="F1039" s="113"/>
      <c r="G1039" s="113"/>
      <c r="H1039" s="113"/>
      <c r="I1039" s="113"/>
      <c r="J1039" s="1"/>
    </row>
    <row r="1040" spans="1:10">
      <c r="A1040" s="113"/>
      <c r="B1040" s="114"/>
      <c r="C1040" s="114"/>
      <c r="D1040" s="113"/>
      <c r="E1040" s="113"/>
      <c r="F1040" s="113"/>
      <c r="G1040" s="113"/>
      <c r="H1040" s="113"/>
      <c r="I1040" s="113"/>
      <c r="J1040" s="1"/>
    </row>
    <row r="1041" spans="1:10">
      <c r="A1041" s="113"/>
      <c r="B1041" s="114"/>
      <c r="C1041" s="114"/>
      <c r="D1041" s="113"/>
      <c r="E1041" s="113"/>
      <c r="F1041" s="113"/>
      <c r="G1041" s="113"/>
      <c r="H1041" s="113"/>
      <c r="I1041" s="113"/>
      <c r="J1041" s="1"/>
    </row>
    <row r="1042" spans="1:10">
      <c r="A1042" s="113"/>
      <c r="B1042" s="114"/>
      <c r="C1042" s="114"/>
      <c r="D1042" s="113"/>
      <c r="E1042" s="113"/>
      <c r="F1042" s="113"/>
      <c r="G1042" s="113"/>
      <c r="H1042" s="113"/>
      <c r="I1042" s="113"/>
      <c r="J1042" s="1"/>
    </row>
    <row r="1043" spans="1:10">
      <c r="A1043" s="113"/>
      <c r="B1043" s="114"/>
      <c r="C1043" s="114"/>
      <c r="D1043" s="113"/>
      <c r="E1043" s="113"/>
      <c r="F1043" s="113"/>
      <c r="G1043" s="113"/>
      <c r="H1043" s="113"/>
      <c r="I1043" s="113"/>
      <c r="J1043" s="1"/>
    </row>
    <row r="1044" spans="1:10">
      <c r="A1044" s="113"/>
      <c r="B1044" s="114"/>
      <c r="C1044" s="114"/>
      <c r="D1044" s="113"/>
      <c r="E1044" s="113"/>
      <c r="F1044" s="113"/>
      <c r="G1044" s="113"/>
      <c r="H1044" s="113"/>
      <c r="I1044" s="113"/>
      <c r="J1044" s="1"/>
    </row>
    <row r="1045" spans="1:10">
      <c r="A1045" s="113"/>
      <c r="B1045" s="114"/>
      <c r="C1045" s="114"/>
      <c r="D1045" s="113"/>
      <c r="E1045" s="113"/>
      <c r="F1045" s="113"/>
      <c r="G1045" s="113"/>
      <c r="H1045" s="113"/>
      <c r="I1045" s="113"/>
      <c r="J1045" s="1"/>
    </row>
    <row r="1046" spans="1:10">
      <c r="A1046" s="113"/>
      <c r="B1046" s="114"/>
      <c r="C1046" s="114"/>
      <c r="D1046" s="113"/>
      <c r="E1046" s="113"/>
      <c r="F1046" s="113"/>
      <c r="G1046" s="113"/>
      <c r="H1046" s="113"/>
      <c r="I1046" s="113"/>
      <c r="J1046" s="1"/>
    </row>
    <row r="1047" spans="1:10">
      <c r="A1047" s="113"/>
      <c r="B1047" s="114"/>
      <c r="C1047" s="114"/>
      <c r="D1047" s="113"/>
      <c r="E1047" s="113"/>
      <c r="F1047" s="113"/>
      <c r="G1047" s="113"/>
      <c r="H1047" s="113"/>
      <c r="I1047" s="113"/>
      <c r="J1047" s="1"/>
    </row>
    <row r="1048" spans="1:10">
      <c r="A1048" s="113"/>
      <c r="B1048" s="114"/>
      <c r="C1048" s="114"/>
      <c r="D1048" s="113"/>
      <c r="E1048" s="113"/>
      <c r="F1048" s="113"/>
      <c r="G1048" s="113"/>
      <c r="H1048" s="113"/>
      <c r="I1048" s="113"/>
      <c r="J1048" s="1"/>
    </row>
    <row r="1049" spans="1:10">
      <c r="A1049" s="113"/>
      <c r="B1049" s="114"/>
      <c r="C1049" s="114"/>
      <c r="D1049" s="113"/>
      <c r="E1049" s="113"/>
      <c r="F1049" s="113"/>
      <c r="G1049" s="113"/>
      <c r="H1049" s="113"/>
      <c r="I1049" s="113"/>
      <c r="J1049" s="1"/>
    </row>
    <row r="1050" spans="1:10">
      <c r="A1050" s="113"/>
      <c r="B1050" s="114"/>
      <c r="C1050" s="114"/>
      <c r="D1050" s="113"/>
      <c r="E1050" s="113"/>
      <c r="F1050" s="113"/>
      <c r="G1050" s="113"/>
      <c r="H1050" s="113"/>
      <c r="I1050" s="113"/>
      <c r="J1050" s="1"/>
    </row>
    <row r="1051" spans="1:10">
      <c r="A1051" s="113"/>
      <c r="B1051" s="114"/>
      <c r="C1051" s="114"/>
      <c r="D1051" s="113"/>
      <c r="E1051" s="113"/>
      <c r="F1051" s="113"/>
      <c r="G1051" s="113"/>
      <c r="H1051" s="113"/>
      <c r="I1051" s="113"/>
      <c r="J1051" s="1"/>
    </row>
    <row r="1052" spans="1:10">
      <c r="A1052" s="113"/>
      <c r="B1052" s="114"/>
      <c r="C1052" s="114"/>
      <c r="D1052" s="113"/>
      <c r="E1052" s="113"/>
      <c r="F1052" s="113"/>
      <c r="G1052" s="113"/>
      <c r="H1052" s="113"/>
      <c r="I1052" s="113"/>
      <c r="J1052" s="1"/>
    </row>
    <row r="1053" spans="1:10">
      <c r="A1053" s="113"/>
      <c r="B1053" s="114"/>
      <c r="C1053" s="114"/>
      <c r="D1053" s="113"/>
      <c r="E1053" s="113"/>
      <c r="F1053" s="113"/>
      <c r="G1053" s="113"/>
      <c r="H1053" s="113"/>
      <c r="I1053" s="113"/>
      <c r="J1053" s="1"/>
    </row>
    <row r="1054" spans="1:10">
      <c r="A1054" s="113"/>
      <c r="B1054" s="114"/>
      <c r="C1054" s="114"/>
      <c r="D1054" s="113"/>
      <c r="E1054" s="113"/>
      <c r="F1054" s="113"/>
      <c r="G1054" s="113"/>
      <c r="H1054" s="113"/>
      <c r="I1054" s="113"/>
      <c r="J1054" s="1"/>
    </row>
    <row r="1055" spans="1:10">
      <c r="A1055" s="113"/>
      <c r="B1055" s="114"/>
      <c r="C1055" s="114"/>
      <c r="D1055" s="113"/>
      <c r="E1055" s="113"/>
      <c r="F1055" s="113"/>
      <c r="G1055" s="113"/>
      <c r="H1055" s="113"/>
      <c r="I1055" s="113"/>
      <c r="J1055" s="1"/>
    </row>
    <row r="1056" spans="1:10">
      <c r="A1056" s="113"/>
      <c r="B1056" s="114"/>
      <c r="C1056" s="114"/>
      <c r="D1056" s="113"/>
      <c r="E1056" s="113"/>
      <c r="F1056" s="113"/>
      <c r="G1056" s="113"/>
      <c r="H1056" s="113"/>
      <c r="I1056" s="113"/>
      <c r="J1056" s="1"/>
    </row>
    <row r="1057" spans="1:10">
      <c r="A1057" s="113"/>
      <c r="B1057" s="114"/>
      <c r="C1057" s="114"/>
      <c r="D1057" s="113"/>
      <c r="E1057" s="113"/>
      <c r="F1057" s="113"/>
      <c r="G1057" s="113"/>
      <c r="H1057" s="113"/>
      <c r="I1057" s="113"/>
      <c r="J1057" s="1"/>
    </row>
    <row r="1058" spans="1:10">
      <c r="A1058" s="113"/>
      <c r="B1058" s="114"/>
      <c r="C1058" s="114"/>
      <c r="D1058" s="113"/>
      <c r="E1058" s="113"/>
      <c r="F1058" s="113"/>
      <c r="G1058" s="113"/>
      <c r="H1058" s="113"/>
      <c r="I1058" s="113"/>
      <c r="J1058" s="1"/>
    </row>
    <row r="1059" spans="1:10">
      <c r="A1059" s="113"/>
      <c r="B1059" s="114"/>
      <c r="C1059" s="114"/>
      <c r="D1059" s="113"/>
      <c r="E1059" s="113"/>
      <c r="F1059" s="113"/>
      <c r="G1059" s="113"/>
      <c r="H1059" s="113"/>
      <c r="I1059" s="113"/>
      <c r="J1059" s="1"/>
    </row>
    <row r="1060" spans="1:10">
      <c r="A1060" s="113"/>
      <c r="B1060" s="114"/>
      <c r="C1060" s="114"/>
      <c r="D1060" s="113"/>
      <c r="E1060" s="113"/>
      <c r="F1060" s="113"/>
      <c r="G1060" s="113"/>
      <c r="H1060" s="113"/>
      <c r="I1060" s="113"/>
      <c r="J1060" s="1"/>
    </row>
    <row r="1061" spans="1:10">
      <c r="A1061" s="113"/>
      <c r="B1061" s="114"/>
      <c r="C1061" s="114"/>
      <c r="D1061" s="113"/>
      <c r="E1061" s="113"/>
      <c r="F1061" s="113"/>
      <c r="G1061" s="113"/>
      <c r="H1061" s="113"/>
      <c r="I1061" s="113"/>
      <c r="J1061" s="1"/>
    </row>
    <row r="1062" spans="1:10">
      <c r="A1062" s="113"/>
      <c r="B1062" s="114"/>
      <c r="C1062" s="114"/>
      <c r="D1062" s="113"/>
      <c r="E1062" s="113"/>
      <c r="F1062" s="113"/>
      <c r="G1062" s="113"/>
      <c r="H1062" s="113"/>
      <c r="I1062" s="113"/>
      <c r="J1062" s="1"/>
    </row>
    <row r="1063" spans="1:10">
      <c r="A1063" s="113"/>
      <c r="B1063" s="114"/>
      <c r="C1063" s="114"/>
      <c r="D1063" s="113"/>
      <c r="E1063" s="113"/>
      <c r="F1063" s="113"/>
      <c r="G1063" s="113"/>
      <c r="H1063" s="113"/>
      <c r="I1063" s="113"/>
      <c r="J1063" s="1"/>
    </row>
    <row r="1064" spans="1:10">
      <c r="A1064" s="113"/>
      <c r="B1064" s="114"/>
      <c r="C1064" s="114"/>
      <c r="D1064" s="113"/>
      <c r="E1064" s="113"/>
      <c r="F1064" s="113"/>
      <c r="G1064" s="113"/>
      <c r="H1064" s="113"/>
      <c r="I1064" s="113"/>
      <c r="J1064" s="1"/>
    </row>
    <row r="1065" spans="1:10">
      <c r="A1065" s="113"/>
      <c r="B1065" s="114"/>
      <c r="C1065" s="114"/>
      <c r="D1065" s="113"/>
      <c r="E1065" s="113"/>
      <c r="F1065" s="113"/>
      <c r="G1065" s="113"/>
      <c r="H1065" s="113"/>
      <c r="I1065" s="113"/>
      <c r="J1065" s="1"/>
    </row>
    <row r="1066" spans="1:10">
      <c r="A1066" s="113"/>
      <c r="B1066" s="114"/>
      <c r="C1066" s="114"/>
      <c r="D1066" s="113"/>
      <c r="E1066" s="113"/>
      <c r="F1066" s="113"/>
      <c r="G1066" s="113"/>
      <c r="H1066" s="113"/>
      <c r="I1066" s="113"/>
      <c r="J1066" s="1"/>
    </row>
    <row r="1067" spans="1:10">
      <c r="A1067" s="113"/>
      <c r="B1067" s="114"/>
      <c r="C1067" s="114"/>
      <c r="D1067" s="113"/>
      <c r="E1067" s="113"/>
      <c r="F1067" s="113"/>
      <c r="G1067" s="113"/>
      <c r="H1067" s="113"/>
      <c r="I1067" s="113"/>
      <c r="J1067" s="1"/>
    </row>
    <row r="1068" spans="1:10">
      <c r="A1068" s="113"/>
      <c r="B1068" s="114"/>
      <c r="C1068" s="114"/>
      <c r="D1068" s="113"/>
      <c r="E1068" s="113"/>
      <c r="F1068" s="113"/>
      <c r="G1068" s="113"/>
      <c r="H1068" s="113"/>
      <c r="I1068" s="113"/>
      <c r="J1068" s="1"/>
    </row>
    <row r="1069" spans="1:10">
      <c r="A1069" s="113"/>
      <c r="B1069" s="114"/>
      <c r="C1069" s="114"/>
      <c r="D1069" s="113"/>
      <c r="E1069" s="113"/>
      <c r="F1069" s="113"/>
      <c r="G1069" s="113"/>
      <c r="H1069" s="113"/>
      <c r="I1069" s="113"/>
      <c r="J1069" s="1"/>
    </row>
    <row r="1070" spans="1:10">
      <c r="A1070" s="113"/>
      <c r="B1070" s="114"/>
      <c r="C1070" s="114"/>
      <c r="D1070" s="113"/>
      <c r="E1070" s="113"/>
      <c r="F1070" s="113"/>
      <c r="G1070" s="113"/>
      <c r="H1070" s="113"/>
      <c r="I1070" s="113"/>
      <c r="J1070" s="1"/>
    </row>
    <row r="1071" spans="1:10">
      <c r="A1071" s="113"/>
      <c r="B1071" s="114"/>
      <c r="C1071" s="114"/>
      <c r="D1071" s="113"/>
      <c r="E1071" s="113"/>
      <c r="F1071" s="113"/>
      <c r="G1071" s="113"/>
      <c r="H1071" s="113"/>
      <c r="I1071" s="113"/>
      <c r="J1071" s="1"/>
    </row>
    <row r="1072" spans="1:10">
      <c r="A1072" s="113"/>
      <c r="B1072" s="114"/>
      <c r="C1072" s="114"/>
      <c r="D1072" s="113"/>
      <c r="E1072" s="113"/>
      <c r="F1072" s="113"/>
      <c r="G1072" s="113"/>
      <c r="H1072" s="113"/>
      <c r="I1072" s="113"/>
      <c r="J1072" s="1"/>
    </row>
    <row r="1073" spans="1:10">
      <c r="A1073" s="113"/>
      <c r="B1073" s="114"/>
      <c r="C1073" s="114"/>
      <c r="D1073" s="113"/>
      <c r="E1073" s="113"/>
      <c r="F1073" s="113"/>
      <c r="G1073" s="113"/>
      <c r="H1073" s="113"/>
      <c r="I1073" s="113"/>
      <c r="J1073" s="1"/>
    </row>
    <row r="1074" spans="1:10">
      <c r="A1074" s="113"/>
      <c r="B1074" s="114"/>
      <c r="C1074" s="114"/>
      <c r="D1074" s="113"/>
      <c r="E1074" s="113"/>
      <c r="F1074" s="113"/>
      <c r="G1074" s="113"/>
      <c r="H1074" s="113"/>
      <c r="I1074" s="113"/>
      <c r="J1074" s="1"/>
    </row>
    <row r="1075" spans="1:10">
      <c r="A1075" s="113"/>
      <c r="B1075" s="114"/>
      <c r="C1075" s="114"/>
      <c r="D1075" s="113"/>
      <c r="E1075" s="113"/>
      <c r="F1075" s="113"/>
      <c r="G1075" s="113"/>
      <c r="H1075" s="113"/>
      <c r="I1075" s="113"/>
      <c r="J1075" s="1"/>
    </row>
    <row r="1076" spans="1:10">
      <c r="A1076" s="113"/>
      <c r="B1076" s="114"/>
      <c r="C1076" s="114"/>
      <c r="D1076" s="113"/>
      <c r="E1076" s="113"/>
      <c r="F1076" s="113"/>
      <c r="G1076" s="113"/>
      <c r="H1076" s="113"/>
      <c r="I1076" s="113"/>
      <c r="J1076" s="1"/>
    </row>
    <row r="1077" spans="1:10">
      <c r="A1077" s="113"/>
      <c r="B1077" s="114"/>
      <c r="C1077" s="114"/>
      <c r="D1077" s="113"/>
      <c r="E1077" s="113"/>
      <c r="F1077" s="113"/>
      <c r="G1077" s="113"/>
      <c r="H1077" s="113"/>
      <c r="I1077" s="113"/>
      <c r="J1077" s="1"/>
    </row>
    <row r="1078" spans="1:10">
      <c r="A1078" s="113"/>
      <c r="B1078" s="114"/>
      <c r="C1078" s="114"/>
      <c r="D1078" s="113"/>
      <c r="E1078" s="113"/>
      <c r="F1078" s="113"/>
      <c r="G1078" s="113"/>
      <c r="H1078" s="113"/>
      <c r="I1078" s="113"/>
      <c r="J1078" s="1"/>
    </row>
    <row r="1079" spans="1:10">
      <c r="A1079" s="113"/>
      <c r="B1079" s="114"/>
      <c r="C1079" s="114"/>
      <c r="D1079" s="113"/>
      <c r="E1079" s="113"/>
      <c r="F1079" s="113"/>
      <c r="G1079" s="113"/>
      <c r="H1079" s="113"/>
      <c r="I1079" s="113"/>
      <c r="J1079" s="1"/>
    </row>
    <row r="1080" spans="1:10">
      <c r="A1080" s="113"/>
      <c r="B1080" s="114"/>
      <c r="C1080" s="114"/>
      <c r="D1080" s="113"/>
      <c r="E1080" s="113"/>
      <c r="F1080" s="113"/>
      <c r="G1080" s="113"/>
      <c r="H1080" s="113"/>
      <c r="I1080" s="113"/>
      <c r="J1080" s="1"/>
    </row>
    <row r="1081" spans="1:10">
      <c r="A1081" s="113"/>
      <c r="B1081" s="114"/>
      <c r="C1081" s="114"/>
      <c r="D1081" s="113"/>
      <c r="E1081" s="113"/>
      <c r="F1081" s="113"/>
      <c r="G1081" s="113"/>
      <c r="H1081" s="113"/>
      <c r="I1081" s="113"/>
      <c r="J1081" s="1"/>
    </row>
    <row r="1082" spans="1:10">
      <c r="A1082" s="113"/>
      <c r="B1082" s="114"/>
      <c r="C1082" s="114"/>
      <c r="D1082" s="113"/>
      <c r="E1082" s="113"/>
      <c r="F1082" s="113"/>
      <c r="G1082" s="113"/>
      <c r="H1082" s="113"/>
      <c r="I1082" s="113"/>
      <c r="J1082" s="1"/>
    </row>
    <row r="1083" spans="1:10">
      <c r="A1083" s="113"/>
      <c r="B1083" s="114"/>
      <c r="C1083" s="114"/>
      <c r="D1083" s="113"/>
      <c r="E1083" s="113"/>
      <c r="F1083" s="113"/>
      <c r="G1083" s="113"/>
      <c r="H1083" s="113"/>
      <c r="I1083" s="113"/>
      <c r="J1083" s="1"/>
    </row>
    <row r="1084" spans="1:10">
      <c r="A1084" s="113"/>
      <c r="B1084" s="114"/>
      <c r="C1084" s="114"/>
      <c r="D1084" s="113"/>
      <c r="E1084" s="113"/>
      <c r="F1084" s="113"/>
      <c r="G1084" s="113"/>
      <c r="H1084" s="113"/>
      <c r="I1084" s="113"/>
      <c r="J1084" s="1"/>
    </row>
    <row r="1085" spans="1:10">
      <c r="A1085" s="113"/>
      <c r="B1085" s="114"/>
      <c r="C1085" s="114"/>
      <c r="D1085" s="113"/>
      <c r="E1085" s="113"/>
      <c r="F1085" s="113"/>
      <c r="G1085" s="113"/>
      <c r="H1085" s="113"/>
      <c r="I1085" s="113"/>
      <c r="J1085" s="1"/>
    </row>
    <row r="1086" spans="1:10">
      <c r="A1086" s="113"/>
      <c r="B1086" s="114"/>
      <c r="C1086" s="114"/>
      <c r="D1086" s="113"/>
      <c r="E1086" s="113"/>
      <c r="F1086" s="113"/>
      <c r="G1086" s="113"/>
      <c r="H1086" s="113"/>
      <c r="I1086" s="113"/>
      <c r="J1086" s="1"/>
    </row>
    <row r="1087" spans="1:10">
      <c r="A1087" s="113"/>
      <c r="B1087" s="114"/>
      <c r="C1087" s="114"/>
      <c r="D1087" s="113"/>
      <c r="E1087" s="113"/>
      <c r="F1087" s="113"/>
      <c r="G1087" s="113"/>
      <c r="H1087" s="113"/>
      <c r="I1087" s="113"/>
      <c r="J1087" s="1"/>
    </row>
    <row r="1088" spans="1:10">
      <c r="A1088" s="113"/>
      <c r="B1088" s="114"/>
      <c r="C1088" s="114"/>
      <c r="D1088" s="113"/>
      <c r="E1088" s="113"/>
      <c r="F1088" s="113"/>
      <c r="G1088" s="113"/>
      <c r="H1088" s="113"/>
      <c r="I1088" s="113"/>
      <c r="J1088" s="1"/>
    </row>
    <row r="1089" spans="1:10">
      <c r="A1089" s="113"/>
      <c r="B1089" s="114"/>
      <c r="C1089" s="114"/>
      <c r="D1089" s="113"/>
      <c r="E1089" s="113"/>
      <c r="F1089" s="113"/>
      <c r="G1089" s="113"/>
      <c r="H1089" s="113"/>
      <c r="I1089" s="113"/>
      <c r="J1089" s="1"/>
    </row>
    <row r="1090" spans="1:10">
      <c r="A1090" s="113"/>
      <c r="B1090" s="114"/>
      <c r="C1090" s="114"/>
      <c r="D1090" s="113"/>
      <c r="E1090" s="113"/>
      <c r="F1090" s="113"/>
      <c r="G1090" s="113"/>
      <c r="H1090" s="113"/>
      <c r="I1090" s="113"/>
      <c r="J1090" s="1"/>
    </row>
    <row r="1091" spans="1:10">
      <c r="A1091" s="113"/>
      <c r="B1091" s="114"/>
      <c r="C1091" s="114"/>
      <c r="D1091" s="113"/>
      <c r="E1091" s="113"/>
      <c r="F1091" s="113"/>
      <c r="G1091" s="113"/>
      <c r="H1091" s="113"/>
      <c r="I1091" s="113"/>
      <c r="J1091" s="1"/>
    </row>
    <row r="1092" spans="1:10">
      <c r="A1092" s="113"/>
      <c r="B1092" s="114"/>
      <c r="C1092" s="114"/>
      <c r="D1092" s="113"/>
      <c r="E1092" s="113"/>
      <c r="F1092" s="113"/>
      <c r="G1092" s="113"/>
      <c r="H1092" s="113"/>
      <c r="I1092" s="113"/>
      <c r="J1092" s="1"/>
    </row>
    <row r="1093" spans="1:10">
      <c r="A1093" s="113"/>
      <c r="B1093" s="114"/>
      <c r="C1093" s="114"/>
      <c r="D1093" s="113"/>
      <c r="E1093" s="113"/>
      <c r="F1093" s="113"/>
      <c r="G1093" s="113"/>
      <c r="H1093" s="113"/>
      <c r="I1093" s="113"/>
      <c r="J1093" s="1"/>
    </row>
    <row r="1094" spans="1:10">
      <c r="A1094" s="113"/>
      <c r="B1094" s="114"/>
      <c r="C1094" s="114"/>
      <c r="D1094" s="113"/>
      <c r="E1094" s="113"/>
      <c r="F1094" s="113"/>
      <c r="G1094" s="113"/>
      <c r="H1094" s="113"/>
      <c r="I1094" s="113"/>
      <c r="J1094" s="1"/>
    </row>
    <row r="1095" spans="1:10">
      <c r="A1095" s="113"/>
      <c r="B1095" s="114"/>
      <c r="C1095" s="114"/>
      <c r="D1095" s="113"/>
      <c r="E1095" s="113"/>
      <c r="F1095" s="113"/>
      <c r="G1095" s="113"/>
      <c r="H1095" s="113"/>
      <c r="I1095" s="113"/>
      <c r="J1095" s="1"/>
    </row>
    <row r="1096" spans="1:10">
      <c r="A1096" s="113"/>
      <c r="B1096" s="114"/>
      <c r="C1096" s="114"/>
      <c r="D1096" s="113"/>
      <c r="E1096" s="113"/>
      <c r="F1096" s="113"/>
      <c r="G1096" s="113"/>
      <c r="H1096" s="113"/>
      <c r="I1096" s="113"/>
      <c r="J1096" s="1"/>
    </row>
    <row r="1097" spans="1:10">
      <c r="A1097" s="113"/>
      <c r="B1097" s="114"/>
      <c r="C1097" s="114"/>
      <c r="D1097" s="113"/>
      <c r="E1097" s="113"/>
      <c r="F1097" s="113"/>
      <c r="G1097" s="113"/>
      <c r="H1097" s="113"/>
      <c r="I1097" s="113"/>
      <c r="J1097" s="1"/>
    </row>
    <row r="1098" spans="1:10">
      <c r="A1098" s="113"/>
      <c r="B1098" s="114"/>
      <c r="C1098" s="114"/>
      <c r="D1098" s="113"/>
      <c r="E1098" s="113"/>
      <c r="F1098" s="113"/>
      <c r="G1098" s="113"/>
      <c r="H1098" s="113"/>
      <c r="I1098" s="113"/>
      <c r="J1098" s="1"/>
    </row>
    <row r="1099" spans="1:10">
      <c r="A1099" s="113"/>
      <c r="B1099" s="114"/>
      <c r="C1099" s="114"/>
      <c r="D1099" s="113"/>
      <c r="E1099" s="113"/>
      <c r="F1099" s="113"/>
      <c r="G1099" s="113"/>
      <c r="H1099" s="113"/>
      <c r="I1099" s="113"/>
      <c r="J1099" s="1"/>
    </row>
    <row r="1100" spans="1:10">
      <c r="A1100" s="113"/>
      <c r="B1100" s="114"/>
      <c r="C1100" s="114"/>
      <c r="D1100" s="113"/>
      <c r="E1100" s="113"/>
      <c r="F1100" s="113"/>
      <c r="G1100" s="113"/>
      <c r="H1100" s="113"/>
      <c r="I1100" s="113"/>
      <c r="J1100" s="1"/>
    </row>
    <row r="1101" spans="1:10">
      <c r="A1101" s="113"/>
      <c r="B1101" s="114"/>
      <c r="C1101" s="114"/>
      <c r="D1101" s="113"/>
      <c r="E1101" s="113"/>
      <c r="F1101" s="113"/>
      <c r="G1101" s="113"/>
      <c r="H1101" s="113"/>
      <c r="I1101" s="113"/>
      <c r="J1101" s="1"/>
    </row>
    <row r="1102" spans="1:10">
      <c r="A1102" s="113"/>
      <c r="B1102" s="114"/>
      <c r="C1102" s="114"/>
      <c r="D1102" s="113"/>
      <c r="E1102" s="113"/>
      <c r="F1102" s="113"/>
      <c r="G1102" s="113"/>
      <c r="H1102" s="113"/>
      <c r="I1102" s="113"/>
      <c r="J1102" s="1"/>
    </row>
    <row r="1103" spans="1:10">
      <c r="A1103" s="113"/>
      <c r="B1103" s="114"/>
      <c r="C1103" s="114"/>
      <c r="D1103" s="113"/>
      <c r="E1103" s="113"/>
      <c r="F1103" s="113"/>
      <c r="G1103" s="113"/>
      <c r="H1103" s="113"/>
      <c r="I1103" s="113"/>
      <c r="J1103" s="1"/>
    </row>
    <row r="1104" spans="1:10">
      <c r="A1104" s="113"/>
      <c r="B1104" s="114"/>
      <c r="C1104" s="114"/>
      <c r="D1104" s="113"/>
      <c r="E1104" s="113"/>
      <c r="F1104" s="113"/>
      <c r="G1104" s="113"/>
      <c r="H1104" s="113"/>
      <c r="I1104" s="113"/>
      <c r="J1104" s="1"/>
    </row>
    <row r="1105" spans="1:10">
      <c r="A1105" s="113"/>
      <c r="B1105" s="114"/>
      <c r="C1105" s="114"/>
      <c r="D1105" s="113"/>
      <c r="E1105" s="113"/>
      <c r="F1105" s="113"/>
      <c r="G1105" s="113"/>
      <c r="H1105" s="113"/>
      <c r="I1105" s="113"/>
      <c r="J1105" s="1"/>
    </row>
    <row r="1106" spans="1:10">
      <c r="A1106" s="113"/>
      <c r="B1106" s="114"/>
      <c r="C1106" s="114"/>
      <c r="D1106" s="113"/>
      <c r="E1106" s="113"/>
      <c r="F1106" s="113"/>
      <c r="G1106" s="113"/>
      <c r="H1106" s="113"/>
      <c r="I1106" s="113"/>
      <c r="J1106" s="1"/>
    </row>
    <row r="1107" spans="1:10">
      <c r="A1107" s="113"/>
      <c r="B1107" s="114"/>
      <c r="C1107" s="114"/>
      <c r="D1107" s="113"/>
      <c r="E1107" s="113"/>
      <c r="F1107" s="113"/>
      <c r="G1107" s="113"/>
      <c r="H1107" s="113"/>
      <c r="I1107" s="113"/>
      <c r="J1107" s="1"/>
    </row>
    <row r="1108" spans="1:10">
      <c r="A1108" s="113"/>
      <c r="B1108" s="114"/>
      <c r="C1108" s="114"/>
      <c r="D1108" s="113"/>
      <c r="E1108" s="113"/>
      <c r="F1108" s="113"/>
      <c r="G1108" s="113"/>
      <c r="H1108" s="113"/>
      <c r="I1108" s="113"/>
      <c r="J1108" s="1"/>
    </row>
    <row r="1109" spans="1:10">
      <c r="A1109" s="113"/>
      <c r="B1109" s="114"/>
      <c r="C1109" s="114"/>
      <c r="D1109" s="113"/>
      <c r="E1109" s="113"/>
      <c r="F1109" s="113"/>
      <c r="G1109" s="113"/>
      <c r="H1109" s="113"/>
      <c r="I1109" s="113"/>
      <c r="J1109" s="1"/>
    </row>
    <row r="1110" spans="1:10">
      <c r="A1110" s="113"/>
      <c r="B1110" s="114"/>
      <c r="C1110" s="114"/>
      <c r="D1110" s="113"/>
      <c r="E1110" s="113"/>
      <c r="F1110" s="113"/>
      <c r="G1110" s="113"/>
      <c r="H1110" s="113"/>
      <c r="I1110" s="113"/>
      <c r="J1110" s="1"/>
    </row>
    <row r="1111" spans="1:10">
      <c r="A1111" s="113"/>
      <c r="B1111" s="114"/>
      <c r="C1111" s="114"/>
      <c r="D1111" s="113"/>
      <c r="E1111" s="113"/>
      <c r="F1111" s="113"/>
      <c r="G1111" s="113"/>
      <c r="H1111" s="113"/>
      <c r="I1111" s="113"/>
      <c r="J1111" s="1"/>
    </row>
    <row r="1112" spans="1:10">
      <c r="A1112" s="113"/>
      <c r="B1112" s="114"/>
      <c r="C1112" s="114"/>
      <c r="D1112" s="113"/>
      <c r="E1112" s="113"/>
      <c r="F1112" s="113"/>
      <c r="G1112" s="113"/>
      <c r="H1112" s="113"/>
      <c r="I1112" s="113"/>
      <c r="J1112" s="1"/>
    </row>
    <row r="1113" spans="1:10">
      <c r="A1113" s="113"/>
      <c r="B1113" s="114"/>
      <c r="C1113" s="114"/>
      <c r="D1113" s="113"/>
      <c r="E1113" s="113"/>
      <c r="F1113" s="113"/>
      <c r="G1113" s="113"/>
      <c r="H1113" s="113"/>
      <c r="I1113" s="113"/>
      <c r="J1113" s="1"/>
    </row>
    <row r="1114" spans="1:10">
      <c r="A1114" s="113"/>
      <c r="B1114" s="114"/>
      <c r="C1114" s="114"/>
      <c r="D1114" s="113"/>
      <c r="E1114" s="113"/>
      <c r="F1114" s="113"/>
      <c r="G1114" s="113"/>
      <c r="H1114" s="113"/>
      <c r="I1114" s="113"/>
      <c r="J1114" s="1"/>
    </row>
    <row r="1115" spans="1:10">
      <c r="A1115" s="113"/>
      <c r="B1115" s="114"/>
      <c r="C1115" s="114"/>
      <c r="D1115" s="113"/>
      <c r="E1115" s="113"/>
      <c r="F1115" s="113"/>
      <c r="G1115" s="113"/>
      <c r="H1115" s="113"/>
      <c r="I1115" s="113"/>
      <c r="J1115" s="1"/>
    </row>
    <row r="1116" spans="1:10">
      <c r="A1116" s="113"/>
      <c r="B1116" s="114"/>
      <c r="C1116" s="114"/>
      <c r="D1116" s="113"/>
      <c r="E1116" s="113"/>
      <c r="F1116" s="113"/>
      <c r="G1116" s="113"/>
      <c r="H1116" s="113"/>
      <c r="I1116" s="113"/>
      <c r="J1116" s="1"/>
    </row>
    <row r="1117" spans="1:10">
      <c r="A1117" s="113"/>
      <c r="B1117" s="114"/>
      <c r="C1117" s="114"/>
      <c r="D1117" s="113"/>
      <c r="E1117" s="113"/>
      <c r="F1117" s="113"/>
      <c r="G1117" s="113"/>
      <c r="H1117" s="113"/>
      <c r="I1117" s="113"/>
      <c r="J1117" s="1"/>
    </row>
    <row r="1118" spans="1:10">
      <c r="A1118" s="113"/>
      <c r="B1118" s="114"/>
      <c r="C1118" s="114"/>
      <c r="D1118" s="113"/>
      <c r="E1118" s="113"/>
      <c r="F1118" s="113"/>
      <c r="G1118" s="113"/>
      <c r="H1118" s="113"/>
      <c r="I1118" s="113"/>
      <c r="J1118" s="1"/>
    </row>
    <row r="1119" spans="1:10">
      <c r="A1119" s="113"/>
      <c r="B1119" s="114"/>
      <c r="C1119" s="114"/>
      <c r="D1119" s="113"/>
      <c r="E1119" s="113"/>
      <c r="F1119" s="113"/>
      <c r="G1119" s="113"/>
      <c r="H1119" s="113"/>
      <c r="I1119" s="113"/>
      <c r="J1119" s="1"/>
    </row>
    <row r="1120" spans="1:10">
      <c r="A1120" s="113"/>
      <c r="B1120" s="114"/>
      <c r="C1120" s="114"/>
      <c r="D1120" s="113"/>
      <c r="E1120" s="113"/>
      <c r="F1120" s="113"/>
      <c r="G1120" s="113"/>
      <c r="H1120" s="113"/>
      <c r="I1120" s="113"/>
      <c r="J1120" s="1"/>
    </row>
    <row r="1121" spans="1:10">
      <c r="A1121" s="113"/>
      <c r="B1121" s="114"/>
      <c r="C1121" s="114"/>
      <c r="D1121" s="113"/>
      <c r="E1121" s="113"/>
      <c r="F1121" s="113"/>
      <c r="G1121" s="113"/>
      <c r="H1121" s="113"/>
      <c r="I1121" s="113"/>
      <c r="J1121" s="1"/>
    </row>
    <row r="1122" spans="1:10">
      <c r="A1122" s="113"/>
      <c r="B1122" s="114"/>
      <c r="C1122" s="114"/>
      <c r="D1122" s="113"/>
      <c r="E1122" s="113"/>
      <c r="F1122" s="113"/>
      <c r="G1122" s="113"/>
      <c r="H1122" s="113"/>
      <c r="I1122" s="113"/>
      <c r="J1122" s="1"/>
    </row>
    <row r="1123" spans="1:10">
      <c r="A1123" s="113"/>
      <c r="B1123" s="114"/>
      <c r="C1123" s="114"/>
      <c r="D1123" s="113"/>
      <c r="E1123" s="113"/>
      <c r="F1123" s="113"/>
      <c r="G1123" s="113"/>
      <c r="H1123" s="113"/>
      <c r="I1123" s="113"/>
      <c r="J1123" s="1"/>
    </row>
    <row r="1124" spans="1:10">
      <c r="A1124" s="113"/>
      <c r="B1124" s="114"/>
      <c r="C1124" s="114"/>
      <c r="D1124" s="113"/>
      <c r="E1124" s="113"/>
      <c r="F1124" s="113"/>
      <c r="G1124" s="113"/>
      <c r="H1124" s="113"/>
      <c r="I1124" s="113"/>
      <c r="J1124" s="1"/>
    </row>
    <row r="1125" spans="1:10">
      <c r="A1125" s="113"/>
      <c r="B1125" s="114"/>
      <c r="C1125" s="114"/>
      <c r="D1125" s="113"/>
      <c r="E1125" s="113"/>
      <c r="F1125" s="113"/>
      <c r="G1125" s="113"/>
      <c r="H1125" s="113"/>
      <c r="I1125" s="113"/>
      <c r="J1125" s="1"/>
    </row>
    <row r="1126" spans="1:10">
      <c r="A1126" s="113"/>
      <c r="B1126" s="114"/>
      <c r="C1126" s="114"/>
      <c r="D1126" s="113"/>
      <c r="E1126" s="113"/>
      <c r="F1126" s="113"/>
      <c r="G1126" s="113"/>
      <c r="H1126" s="113"/>
      <c r="I1126" s="113"/>
      <c r="J1126" s="1"/>
    </row>
    <row r="1127" spans="1:10">
      <c r="A1127" s="113"/>
      <c r="B1127" s="114"/>
      <c r="C1127" s="114"/>
      <c r="D1127" s="113"/>
      <c r="E1127" s="113"/>
      <c r="F1127" s="113"/>
      <c r="G1127" s="113"/>
      <c r="H1127" s="113"/>
      <c r="I1127" s="113"/>
      <c r="J1127" s="1"/>
    </row>
    <row r="1128" spans="1:10">
      <c r="A1128" s="113"/>
      <c r="B1128" s="114"/>
      <c r="C1128" s="114"/>
      <c r="D1128" s="113"/>
      <c r="E1128" s="113"/>
      <c r="F1128" s="113"/>
      <c r="G1128" s="113"/>
      <c r="H1128" s="113"/>
      <c r="I1128" s="113"/>
      <c r="J1128" s="1"/>
    </row>
    <row r="1129" spans="1:10">
      <c r="A1129" s="113"/>
      <c r="B1129" s="114"/>
      <c r="C1129" s="114"/>
      <c r="D1129" s="113"/>
      <c r="E1129" s="113"/>
      <c r="F1129" s="113"/>
      <c r="G1129" s="113"/>
      <c r="H1129" s="113"/>
      <c r="I1129" s="113"/>
      <c r="J1129" s="1"/>
    </row>
    <row r="1130" spans="1:10">
      <c r="A1130" s="113"/>
      <c r="B1130" s="114"/>
      <c r="C1130" s="114"/>
      <c r="D1130" s="113"/>
      <c r="E1130" s="113"/>
      <c r="F1130" s="113"/>
      <c r="G1130" s="113"/>
      <c r="H1130" s="113"/>
      <c r="I1130" s="113"/>
      <c r="J1130" s="1"/>
    </row>
    <row r="1131" spans="1:10">
      <c r="A1131" s="113"/>
      <c r="B1131" s="114"/>
      <c r="C1131" s="114"/>
      <c r="D1131" s="113"/>
      <c r="E1131" s="113"/>
      <c r="F1131" s="113"/>
      <c r="G1131" s="113"/>
      <c r="H1131" s="113"/>
      <c r="I1131" s="113"/>
      <c r="J1131" s="1"/>
    </row>
    <row r="1132" spans="1:10">
      <c r="A1132" s="113"/>
      <c r="B1132" s="114"/>
      <c r="C1132" s="114"/>
      <c r="D1132" s="113"/>
      <c r="E1132" s="113"/>
      <c r="F1132" s="113"/>
      <c r="G1132" s="113"/>
      <c r="H1132" s="113"/>
      <c r="I1132" s="113"/>
      <c r="J1132" s="1"/>
    </row>
    <row r="1133" spans="1:10">
      <c r="A1133" s="113"/>
      <c r="B1133" s="114"/>
      <c r="C1133" s="114"/>
      <c r="D1133" s="113"/>
      <c r="E1133" s="113"/>
      <c r="F1133" s="113"/>
      <c r="G1133" s="113"/>
      <c r="H1133" s="113"/>
      <c r="I1133" s="113"/>
      <c r="J1133" s="1"/>
    </row>
    <row r="1134" spans="1:10">
      <c r="A1134" s="113"/>
      <c r="B1134" s="114"/>
      <c r="C1134" s="114"/>
      <c r="D1134" s="113"/>
      <c r="E1134" s="113"/>
      <c r="F1134" s="113"/>
      <c r="G1134" s="113"/>
      <c r="H1134" s="113"/>
      <c r="I1134" s="113"/>
      <c r="J1134" s="1"/>
    </row>
    <row r="1135" spans="1:10">
      <c r="A1135" s="113"/>
      <c r="B1135" s="114"/>
      <c r="C1135" s="114"/>
      <c r="D1135" s="113"/>
      <c r="E1135" s="113"/>
      <c r="F1135" s="113"/>
      <c r="G1135" s="113"/>
      <c r="H1135" s="113"/>
      <c r="I1135" s="113"/>
      <c r="J1135" s="1"/>
    </row>
    <row r="1136" spans="1:10">
      <c r="A1136" s="113"/>
      <c r="B1136" s="114"/>
      <c r="C1136" s="114"/>
      <c r="D1136" s="113"/>
      <c r="E1136" s="113"/>
      <c r="F1136" s="113"/>
      <c r="G1136" s="113"/>
      <c r="H1136" s="113"/>
      <c r="I1136" s="113"/>
      <c r="J1136" s="1"/>
    </row>
    <row r="1137" spans="1:10">
      <c r="A1137" s="113"/>
      <c r="B1137" s="114"/>
      <c r="C1137" s="114"/>
      <c r="D1137" s="113"/>
      <c r="E1137" s="113"/>
      <c r="F1137" s="113"/>
      <c r="G1137" s="113"/>
      <c r="H1137" s="113"/>
      <c r="I1137" s="113"/>
      <c r="J1137" s="1"/>
    </row>
    <row r="1138" spans="1:10">
      <c r="A1138" s="113"/>
      <c r="B1138" s="114"/>
      <c r="C1138" s="114"/>
      <c r="D1138" s="113"/>
      <c r="E1138" s="113"/>
      <c r="F1138" s="113"/>
      <c r="G1138" s="113"/>
      <c r="H1138" s="113"/>
      <c r="I1138" s="113"/>
      <c r="J1138" s="1"/>
    </row>
    <row r="1139" spans="1:10">
      <c r="A1139" s="113"/>
      <c r="B1139" s="114"/>
      <c r="C1139" s="114"/>
      <c r="D1139" s="113"/>
      <c r="E1139" s="113"/>
      <c r="F1139" s="113"/>
      <c r="G1139" s="113"/>
      <c r="H1139" s="113"/>
      <c r="I1139" s="113"/>
      <c r="J1139" s="1"/>
    </row>
    <row r="1140" spans="1:10">
      <c r="A1140" s="113"/>
      <c r="B1140" s="114"/>
      <c r="C1140" s="114"/>
      <c r="D1140" s="113"/>
      <c r="E1140" s="113"/>
      <c r="F1140" s="113"/>
      <c r="G1140" s="113"/>
      <c r="H1140" s="113"/>
      <c r="I1140" s="113"/>
      <c r="J1140" s="1"/>
    </row>
    <row r="1141" spans="1:10">
      <c r="A1141" s="113"/>
      <c r="B1141" s="114"/>
      <c r="C1141" s="114"/>
      <c r="D1141" s="113"/>
      <c r="E1141" s="113"/>
      <c r="F1141" s="113"/>
      <c r="G1141" s="113"/>
      <c r="H1141" s="113"/>
      <c r="I1141" s="113"/>
      <c r="J1141" s="1"/>
    </row>
    <row r="1142" spans="1:10">
      <c r="A1142" s="113"/>
      <c r="B1142" s="114"/>
      <c r="C1142" s="114"/>
      <c r="D1142" s="113"/>
      <c r="E1142" s="113"/>
      <c r="F1142" s="113"/>
      <c r="G1142" s="113"/>
      <c r="H1142" s="113"/>
      <c r="I1142" s="113"/>
      <c r="J1142" s="1"/>
    </row>
    <row r="1143" spans="1:10">
      <c r="A1143" s="113"/>
      <c r="B1143" s="114"/>
      <c r="C1143" s="114"/>
      <c r="D1143" s="113"/>
      <c r="E1143" s="113"/>
      <c r="F1143" s="113"/>
      <c r="G1143" s="113"/>
      <c r="H1143" s="113"/>
      <c r="I1143" s="113"/>
      <c r="J1143" s="1"/>
    </row>
    <row r="1144" spans="1:10">
      <c r="A1144" s="113"/>
      <c r="B1144" s="114"/>
      <c r="C1144" s="114"/>
      <c r="D1144" s="113"/>
      <c r="E1144" s="113"/>
      <c r="F1144" s="113"/>
      <c r="G1144" s="113"/>
      <c r="H1144" s="113"/>
      <c r="I1144" s="113"/>
      <c r="J1144" s="1"/>
    </row>
    <row r="1145" spans="1:10">
      <c r="A1145" s="113"/>
      <c r="B1145" s="114"/>
      <c r="C1145" s="114"/>
      <c r="D1145" s="113"/>
      <c r="E1145" s="113"/>
      <c r="F1145" s="113"/>
      <c r="G1145" s="113"/>
      <c r="H1145" s="113"/>
      <c r="I1145" s="113"/>
      <c r="J1145" s="1"/>
    </row>
    <row r="1146" spans="1:10">
      <c r="A1146" s="113"/>
      <c r="B1146" s="114"/>
      <c r="C1146" s="114"/>
      <c r="D1146" s="113"/>
      <c r="E1146" s="113"/>
      <c r="F1146" s="113"/>
      <c r="G1146" s="113"/>
      <c r="H1146" s="113"/>
      <c r="I1146" s="113"/>
      <c r="J1146" s="1"/>
    </row>
    <row r="1147" spans="1:10">
      <c r="A1147" s="113"/>
      <c r="B1147" s="114"/>
      <c r="C1147" s="114"/>
      <c r="D1147" s="113"/>
      <c r="E1147" s="113"/>
      <c r="F1147" s="113"/>
      <c r="G1147" s="113"/>
      <c r="H1147" s="113"/>
      <c r="I1147" s="113"/>
      <c r="J1147" s="1"/>
    </row>
    <row r="1148" spans="1:10">
      <c r="A1148" s="113"/>
      <c r="B1148" s="114"/>
      <c r="C1148" s="114"/>
      <c r="D1148" s="113"/>
      <c r="E1148" s="113"/>
      <c r="F1148" s="113"/>
      <c r="G1148" s="113"/>
      <c r="H1148" s="113"/>
      <c r="I1148" s="113"/>
      <c r="J1148" s="1"/>
    </row>
    <row r="1149" spans="1:10">
      <c r="A1149" s="113"/>
      <c r="B1149" s="114"/>
      <c r="C1149" s="114"/>
      <c r="D1149" s="113"/>
      <c r="E1149" s="113"/>
      <c r="F1149" s="113"/>
      <c r="G1149" s="113"/>
      <c r="H1149" s="113"/>
      <c r="I1149" s="113"/>
      <c r="J1149" s="1"/>
    </row>
    <row r="1150" spans="1:10">
      <c r="A1150" s="113"/>
      <c r="B1150" s="114"/>
      <c r="C1150" s="114"/>
      <c r="D1150" s="113"/>
      <c r="E1150" s="113"/>
      <c r="F1150" s="113"/>
      <c r="G1150" s="113"/>
      <c r="H1150" s="113"/>
      <c r="I1150" s="113"/>
      <c r="J1150" s="1"/>
    </row>
    <row r="1151" spans="1:10">
      <c r="A1151" s="113"/>
      <c r="B1151" s="114"/>
      <c r="C1151" s="114"/>
      <c r="D1151" s="113"/>
      <c r="E1151" s="113"/>
      <c r="F1151" s="113"/>
      <c r="G1151" s="113"/>
      <c r="H1151" s="113"/>
      <c r="I1151" s="113"/>
      <c r="J1151" s="1"/>
    </row>
    <row r="1152" spans="1:10">
      <c r="A1152" s="113"/>
      <c r="B1152" s="114"/>
      <c r="C1152" s="114"/>
      <c r="D1152" s="113"/>
      <c r="E1152" s="113"/>
      <c r="F1152" s="113"/>
      <c r="G1152" s="113"/>
      <c r="H1152" s="113"/>
      <c r="I1152" s="113"/>
      <c r="J1152" s="1"/>
    </row>
    <row r="1153" spans="1:10">
      <c r="A1153" s="113"/>
      <c r="B1153" s="114"/>
      <c r="C1153" s="114"/>
      <c r="D1153" s="113"/>
      <c r="E1153" s="113"/>
      <c r="F1153" s="113"/>
      <c r="G1153" s="113"/>
      <c r="H1153" s="113"/>
      <c r="I1153" s="113"/>
      <c r="J1153" s="1"/>
    </row>
    <row r="1154" spans="1:10">
      <c r="A1154" s="113"/>
      <c r="B1154" s="114"/>
      <c r="C1154" s="114"/>
      <c r="D1154" s="113"/>
      <c r="E1154" s="113"/>
      <c r="F1154" s="113"/>
      <c r="G1154" s="113"/>
      <c r="H1154" s="113"/>
      <c r="I1154" s="113"/>
      <c r="J1154" s="1"/>
    </row>
    <row r="1155" spans="1:10">
      <c r="A1155" s="113"/>
      <c r="B1155" s="114"/>
      <c r="C1155" s="114"/>
      <c r="D1155" s="113"/>
      <c r="E1155" s="113"/>
      <c r="F1155" s="113"/>
      <c r="G1155" s="113"/>
      <c r="H1155" s="113"/>
      <c r="I1155" s="113"/>
      <c r="J1155" s="1"/>
    </row>
    <row r="1156" spans="1:10">
      <c r="A1156" s="113"/>
      <c r="B1156" s="114"/>
      <c r="C1156" s="114"/>
      <c r="D1156" s="113"/>
      <c r="E1156" s="113"/>
      <c r="F1156" s="113"/>
      <c r="G1156" s="113"/>
      <c r="H1156" s="113"/>
      <c r="I1156" s="113"/>
      <c r="J1156" s="1"/>
    </row>
    <row r="1157" spans="1:10">
      <c r="A1157" s="113"/>
      <c r="B1157" s="114"/>
      <c r="C1157" s="114"/>
      <c r="D1157" s="113"/>
      <c r="E1157" s="113"/>
      <c r="F1157" s="113"/>
      <c r="G1157" s="113"/>
      <c r="H1157" s="113"/>
      <c r="I1157" s="113"/>
      <c r="J1157" s="1"/>
    </row>
    <row r="1158" spans="1:10">
      <c r="A1158" s="113"/>
      <c r="B1158" s="114"/>
      <c r="C1158" s="114"/>
      <c r="D1158" s="113"/>
      <c r="E1158" s="113"/>
      <c r="F1158" s="113"/>
      <c r="G1158" s="113"/>
      <c r="H1158" s="113"/>
      <c r="I1158" s="113"/>
      <c r="J1158" s="1"/>
    </row>
    <row r="1159" spans="1:10">
      <c r="A1159" s="113"/>
      <c r="B1159" s="114"/>
      <c r="C1159" s="114"/>
      <c r="D1159" s="113"/>
      <c r="E1159" s="113"/>
      <c r="F1159" s="113"/>
      <c r="G1159" s="113"/>
      <c r="H1159" s="113"/>
      <c r="I1159" s="113"/>
      <c r="J1159" s="1"/>
    </row>
    <row r="1160" spans="1:10">
      <c r="A1160" s="113"/>
      <c r="B1160" s="114"/>
      <c r="C1160" s="114"/>
      <c r="D1160" s="113"/>
      <c r="E1160" s="113"/>
      <c r="F1160" s="113"/>
      <c r="G1160" s="113"/>
      <c r="H1160" s="113"/>
      <c r="I1160" s="113"/>
      <c r="J1160" s="1"/>
    </row>
    <row r="1161" spans="1:10">
      <c r="A1161" s="113"/>
      <c r="B1161" s="114"/>
      <c r="C1161" s="114"/>
      <c r="D1161" s="113"/>
      <c r="E1161" s="113"/>
      <c r="F1161" s="113"/>
      <c r="G1161" s="113"/>
      <c r="H1161" s="113"/>
      <c r="I1161" s="113"/>
      <c r="J1161" s="1"/>
    </row>
    <row r="1162" spans="1:10">
      <c r="A1162" s="113"/>
      <c r="B1162" s="114"/>
      <c r="C1162" s="114"/>
      <c r="D1162" s="113"/>
      <c r="E1162" s="113"/>
      <c r="F1162" s="113"/>
      <c r="G1162" s="113"/>
      <c r="H1162" s="113"/>
      <c r="I1162" s="113"/>
      <c r="J1162" s="1"/>
    </row>
    <row r="1163" spans="1:10">
      <c r="A1163" s="113"/>
      <c r="B1163" s="114"/>
      <c r="C1163" s="114"/>
      <c r="D1163" s="113"/>
      <c r="E1163" s="113"/>
      <c r="F1163" s="113"/>
      <c r="G1163" s="113"/>
      <c r="H1163" s="113"/>
      <c r="I1163" s="113"/>
      <c r="J1163" s="1"/>
    </row>
    <row r="1164" spans="1:10">
      <c r="A1164" s="113"/>
      <c r="B1164" s="114"/>
      <c r="C1164" s="114"/>
      <c r="D1164" s="113"/>
      <c r="E1164" s="113"/>
      <c r="F1164" s="113"/>
      <c r="G1164" s="113"/>
      <c r="H1164" s="113"/>
      <c r="I1164" s="113"/>
      <c r="J1164" s="1"/>
    </row>
    <row r="1165" spans="1:10">
      <c r="A1165" s="113"/>
      <c r="B1165" s="114"/>
      <c r="C1165" s="114"/>
      <c r="D1165" s="113"/>
      <c r="E1165" s="113"/>
      <c r="F1165" s="113"/>
      <c r="G1165" s="113"/>
      <c r="H1165" s="113"/>
      <c r="I1165" s="113"/>
      <c r="J1165" s="1"/>
    </row>
    <row r="1166" spans="1:10">
      <c r="A1166" s="113"/>
      <c r="B1166" s="114"/>
      <c r="C1166" s="114"/>
      <c r="D1166" s="113"/>
      <c r="E1166" s="113"/>
      <c r="F1166" s="113"/>
      <c r="G1166" s="113"/>
      <c r="H1166" s="113"/>
      <c r="I1166" s="113"/>
      <c r="J1166" s="1"/>
    </row>
    <row r="1167" spans="1:10">
      <c r="A1167" s="113"/>
      <c r="B1167" s="114"/>
      <c r="C1167" s="114"/>
      <c r="D1167" s="113"/>
      <c r="E1167" s="113"/>
      <c r="F1167" s="113"/>
      <c r="G1167" s="113"/>
      <c r="H1167" s="113"/>
      <c r="I1167" s="113"/>
      <c r="J1167" s="1"/>
    </row>
    <row r="1168" spans="1:10">
      <c r="A1168" s="113"/>
      <c r="B1168" s="114"/>
      <c r="C1168" s="114"/>
      <c r="D1168" s="113"/>
      <c r="E1168" s="113"/>
      <c r="F1168" s="113"/>
      <c r="G1168" s="113"/>
      <c r="H1168" s="113"/>
      <c r="I1168" s="113"/>
      <c r="J1168" s="1"/>
    </row>
    <row r="1169" spans="1:10">
      <c r="A1169" s="113"/>
      <c r="B1169" s="114"/>
      <c r="C1169" s="114"/>
      <c r="D1169" s="113"/>
      <c r="E1169" s="113"/>
      <c r="F1169" s="113"/>
      <c r="G1169" s="113"/>
      <c r="H1169" s="113"/>
      <c r="I1169" s="113"/>
      <c r="J1169" s="1"/>
    </row>
    <row r="1170" spans="1:10">
      <c r="A1170" s="113"/>
      <c r="B1170" s="114"/>
      <c r="C1170" s="114"/>
      <c r="D1170" s="113"/>
      <c r="E1170" s="113"/>
      <c r="F1170" s="113"/>
      <c r="G1170" s="113"/>
      <c r="H1170" s="113"/>
      <c r="I1170" s="113"/>
      <c r="J1170" s="1"/>
    </row>
    <row r="1171" spans="1:10">
      <c r="A1171" s="113"/>
      <c r="B1171" s="114"/>
      <c r="C1171" s="114"/>
      <c r="D1171" s="113"/>
      <c r="E1171" s="113"/>
      <c r="F1171" s="113"/>
      <c r="G1171" s="113"/>
      <c r="H1171" s="113"/>
      <c r="I1171" s="113"/>
      <c r="J1171" s="1"/>
    </row>
    <row r="1172" spans="1:10">
      <c r="A1172" s="113"/>
      <c r="B1172" s="114"/>
      <c r="C1172" s="114"/>
      <c r="D1172" s="113"/>
      <c r="E1172" s="113"/>
      <c r="F1172" s="113"/>
      <c r="G1172" s="113"/>
      <c r="H1172" s="113"/>
      <c r="I1172" s="113"/>
      <c r="J1172" s="1"/>
    </row>
    <row r="1173" spans="1:10">
      <c r="A1173" s="113"/>
      <c r="B1173" s="114"/>
      <c r="C1173" s="114"/>
      <c r="D1173" s="113"/>
      <c r="E1173" s="113"/>
      <c r="F1173" s="113"/>
      <c r="G1173" s="113"/>
      <c r="H1173" s="113"/>
      <c r="I1173" s="113"/>
      <c r="J1173" s="1"/>
    </row>
    <row r="1174" spans="1:10">
      <c r="A1174" s="113"/>
      <c r="B1174" s="114"/>
      <c r="C1174" s="114"/>
      <c r="D1174" s="113"/>
      <c r="E1174" s="113"/>
      <c r="F1174" s="113"/>
      <c r="G1174" s="113"/>
      <c r="H1174" s="113"/>
      <c r="I1174" s="113"/>
      <c r="J1174" s="1"/>
    </row>
    <row r="1175" spans="1:10">
      <c r="A1175" s="113"/>
      <c r="B1175" s="114"/>
      <c r="C1175" s="114"/>
      <c r="D1175" s="113"/>
      <c r="E1175" s="113"/>
      <c r="F1175" s="113"/>
      <c r="G1175" s="113"/>
      <c r="H1175" s="113"/>
      <c r="I1175" s="113"/>
      <c r="J1175" s="1"/>
    </row>
    <row r="1176" spans="1:10">
      <c r="A1176" s="113"/>
      <c r="B1176" s="114"/>
      <c r="C1176" s="114"/>
      <c r="D1176" s="113"/>
      <c r="E1176" s="113"/>
      <c r="F1176" s="113"/>
      <c r="G1176" s="113"/>
      <c r="H1176" s="113"/>
      <c r="I1176" s="113"/>
      <c r="J1176" s="1"/>
    </row>
    <row r="1177" spans="1:10">
      <c r="A1177" s="113"/>
      <c r="B1177" s="114"/>
      <c r="C1177" s="114"/>
      <c r="D1177" s="113"/>
      <c r="E1177" s="113"/>
      <c r="F1177" s="113"/>
      <c r="G1177" s="113"/>
      <c r="H1177" s="113"/>
      <c r="I1177" s="113"/>
      <c r="J1177" s="1"/>
    </row>
    <row r="1178" spans="1:10">
      <c r="A1178" s="113"/>
      <c r="B1178" s="114"/>
      <c r="C1178" s="114"/>
      <c r="D1178" s="113"/>
      <c r="E1178" s="113"/>
      <c r="F1178" s="113"/>
      <c r="G1178" s="113"/>
      <c r="H1178" s="113"/>
      <c r="I1178" s="113"/>
      <c r="J1178" s="1"/>
    </row>
    <row r="1179" spans="1:10">
      <c r="A1179" s="113"/>
      <c r="B1179" s="114"/>
      <c r="C1179" s="114"/>
      <c r="D1179" s="113"/>
      <c r="E1179" s="113"/>
      <c r="F1179" s="113"/>
      <c r="G1179" s="113"/>
      <c r="H1179" s="113"/>
      <c r="I1179" s="113"/>
      <c r="J1179" s="1"/>
    </row>
    <row r="1180" spans="1:10">
      <c r="A1180" s="113"/>
      <c r="B1180" s="114"/>
      <c r="C1180" s="114"/>
      <c r="D1180" s="113"/>
      <c r="E1180" s="113"/>
      <c r="F1180" s="113"/>
      <c r="G1180" s="113"/>
      <c r="H1180" s="113"/>
      <c r="I1180" s="113"/>
      <c r="J1180" s="1"/>
    </row>
    <row r="1181" spans="1:10">
      <c r="A1181" s="113"/>
      <c r="B1181" s="114"/>
      <c r="C1181" s="114"/>
      <c r="D1181" s="113"/>
      <c r="E1181" s="113"/>
      <c r="F1181" s="113"/>
      <c r="G1181" s="113"/>
      <c r="H1181" s="113"/>
      <c r="I1181" s="113"/>
      <c r="J1181" s="1"/>
    </row>
    <row r="1182" spans="1:10">
      <c r="A1182" s="113"/>
      <c r="B1182" s="114"/>
      <c r="C1182" s="114"/>
      <c r="D1182" s="113"/>
      <c r="E1182" s="113"/>
      <c r="F1182" s="113"/>
      <c r="G1182" s="113"/>
      <c r="H1182" s="113"/>
      <c r="I1182" s="113"/>
      <c r="J1182" s="1"/>
    </row>
    <row r="1183" spans="1:10">
      <c r="A1183" s="113"/>
      <c r="B1183" s="114"/>
      <c r="C1183" s="114"/>
      <c r="D1183" s="113"/>
      <c r="E1183" s="113"/>
      <c r="F1183" s="113"/>
      <c r="G1183" s="113"/>
      <c r="H1183" s="113"/>
      <c r="I1183" s="113"/>
      <c r="J1183" s="1"/>
    </row>
    <row r="1184" spans="1:10">
      <c r="A1184" s="113"/>
      <c r="B1184" s="114"/>
      <c r="C1184" s="114"/>
      <c r="D1184" s="113"/>
      <c r="E1184" s="113"/>
      <c r="F1184" s="113"/>
      <c r="G1184" s="113"/>
      <c r="H1184" s="113"/>
      <c r="I1184" s="113"/>
      <c r="J1184" s="1"/>
    </row>
    <row r="1185" spans="1:10">
      <c r="A1185" s="113"/>
      <c r="B1185" s="114"/>
      <c r="C1185" s="114"/>
      <c r="D1185" s="113"/>
      <c r="E1185" s="113"/>
      <c r="F1185" s="113"/>
      <c r="G1185" s="113"/>
      <c r="H1185" s="113"/>
      <c r="I1185" s="113"/>
      <c r="J1185" s="1"/>
    </row>
    <row r="1186" spans="1:10">
      <c r="A1186" s="113"/>
      <c r="B1186" s="114"/>
      <c r="C1186" s="114"/>
      <c r="D1186" s="113"/>
      <c r="E1186" s="113"/>
      <c r="F1186" s="113"/>
      <c r="G1186" s="113"/>
      <c r="H1186" s="113"/>
      <c r="I1186" s="113"/>
      <c r="J1186" s="1"/>
    </row>
    <row r="1187" spans="1:10">
      <c r="A1187" s="113"/>
      <c r="B1187" s="114"/>
      <c r="C1187" s="114"/>
      <c r="D1187" s="113"/>
      <c r="E1187" s="113"/>
      <c r="F1187" s="113"/>
      <c r="G1187" s="113"/>
      <c r="H1187" s="113"/>
      <c r="I1187" s="113"/>
      <c r="J1187" s="1"/>
    </row>
    <row r="1188" spans="1:10">
      <c r="A1188" s="113"/>
      <c r="B1188" s="114"/>
      <c r="C1188" s="114"/>
      <c r="D1188" s="113"/>
      <c r="E1188" s="113"/>
      <c r="F1188" s="113"/>
      <c r="G1188" s="113"/>
      <c r="H1188" s="113"/>
      <c r="I1188" s="113"/>
      <c r="J1188" s="1"/>
    </row>
    <row r="1189" spans="1:10">
      <c r="A1189" s="113"/>
      <c r="B1189" s="114"/>
      <c r="C1189" s="114"/>
      <c r="D1189" s="113"/>
      <c r="E1189" s="113"/>
      <c r="F1189" s="113"/>
      <c r="G1189" s="113"/>
      <c r="H1189" s="113"/>
      <c r="I1189" s="113"/>
      <c r="J1189" s="1"/>
    </row>
    <row r="1190" spans="1:10">
      <c r="A1190" s="113"/>
      <c r="B1190" s="114"/>
      <c r="C1190" s="114"/>
      <c r="D1190" s="113"/>
      <c r="E1190" s="113"/>
      <c r="F1190" s="113"/>
      <c r="G1190" s="113"/>
      <c r="H1190" s="113"/>
      <c r="I1190" s="113"/>
      <c r="J1190" s="1"/>
    </row>
    <row r="1191" spans="1:10">
      <c r="A1191" s="113"/>
      <c r="B1191" s="114"/>
      <c r="C1191" s="114"/>
      <c r="D1191" s="113"/>
      <c r="E1191" s="113"/>
      <c r="F1191" s="113"/>
      <c r="G1191" s="113"/>
      <c r="H1191" s="113"/>
      <c r="I1191" s="113"/>
      <c r="J1191" s="1"/>
    </row>
    <row r="1192" spans="1:10">
      <c r="A1192" s="113"/>
      <c r="B1192" s="114"/>
      <c r="C1192" s="114"/>
      <c r="D1192" s="113"/>
      <c r="E1192" s="113"/>
      <c r="F1192" s="113"/>
      <c r="G1192" s="113"/>
      <c r="H1192" s="113"/>
      <c r="I1192" s="113"/>
      <c r="J1192" s="1"/>
    </row>
    <row r="1193" spans="1:10">
      <c r="A1193" s="113"/>
      <c r="B1193" s="114"/>
      <c r="C1193" s="114"/>
      <c r="D1193" s="113"/>
      <c r="E1193" s="113"/>
      <c r="F1193" s="113"/>
      <c r="G1193" s="113"/>
      <c r="H1193" s="113"/>
      <c r="I1193" s="113"/>
      <c r="J1193" s="1"/>
    </row>
    <row r="1194" spans="1:10">
      <c r="A1194" s="113"/>
      <c r="B1194" s="114"/>
      <c r="C1194" s="114"/>
      <c r="D1194" s="113"/>
      <c r="E1194" s="113"/>
      <c r="F1194" s="113"/>
      <c r="G1194" s="113"/>
      <c r="H1194" s="113"/>
      <c r="I1194" s="113"/>
      <c r="J1194" s="1"/>
    </row>
    <row r="1195" spans="1:10">
      <c r="A1195" s="113"/>
      <c r="B1195" s="114"/>
      <c r="C1195" s="114"/>
      <c r="D1195" s="113"/>
      <c r="E1195" s="113"/>
      <c r="F1195" s="113"/>
      <c r="G1195" s="113"/>
      <c r="H1195" s="113"/>
      <c r="I1195" s="113"/>
      <c r="J1195" s="1"/>
    </row>
    <row r="1196" spans="1:10">
      <c r="A1196" s="113"/>
      <c r="B1196" s="114"/>
      <c r="C1196" s="114"/>
      <c r="D1196" s="113"/>
      <c r="E1196" s="113"/>
      <c r="F1196" s="113"/>
      <c r="G1196" s="113"/>
      <c r="H1196" s="113"/>
      <c r="I1196" s="113"/>
      <c r="J1196" s="1"/>
    </row>
    <row r="1197" spans="1:10">
      <c r="A1197" s="113"/>
      <c r="B1197" s="114"/>
      <c r="C1197" s="114"/>
      <c r="D1197" s="113"/>
      <c r="E1197" s="113"/>
      <c r="F1197" s="113"/>
      <c r="G1197" s="113"/>
      <c r="H1197" s="113"/>
      <c r="I1197" s="113"/>
      <c r="J1197" s="1"/>
    </row>
    <row r="1198" spans="1:10">
      <c r="A1198" s="113"/>
      <c r="B1198" s="114"/>
      <c r="C1198" s="114"/>
      <c r="D1198" s="113"/>
      <c r="E1198" s="113"/>
      <c r="F1198" s="113"/>
      <c r="G1198" s="113"/>
      <c r="H1198" s="113"/>
      <c r="I1198" s="113"/>
      <c r="J1198" s="1"/>
    </row>
    <row r="1199" spans="1:10">
      <c r="A1199" s="113"/>
      <c r="B1199" s="114"/>
      <c r="C1199" s="114"/>
      <c r="D1199" s="113"/>
      <c r="E1199" s="113"/>
      <c r="F1199" s="113"/>
      <c r="G1199" s="113"/>
      <c r="H1199" s="113"/>
      <c r="I1199" s="113"/>
      <c r="J1199" s="1"/>
    </row>
    <row r="1200" spans="1:10">
      <c r="A1200" s="113"/>
      <c r="B1200" s="114"/>
      <c r="C1200" s="114"/>
      <c r="D1200" s="113"/>
      <c r="E1200" s="113"/>
      <c r="F1200" s="113"/>
      <c r="G1200" s="113"/>
      <c r="H1200" s="113"/>
      <c r="I1200" s="113"/>
      <c r="J1200" s="1"/>
    </row>
    <row r="1201" spans="1:10">
      <c r="A1201" s="113"/>
      <c r="B1201" s="114"/>
      <c r="C1201" s="114"/>
      <c r="D1201" s="113"/>
      <c r="E1201" s="113"/>
      <c r="F1201" s="113"/>
      <c r="G1201" s="113"/>
      <c r="H1201" s="113"/>
      <c r="I1201" s="113"/>
      <c r="J1201" s="1"/>
    </row>
    <row r="1202" spans="1:10">
      <c r="A1202" s="113"/>
      <c r="B1202" s="114"/>
      <c r="C1202" s="114"/>
      <c r="D1202" s="113"/>
      <c r="E1202" s="113"/>
      <c r="F1202" s="113"/>
      <c r="G1202" s="113"/>
      <c r="H1202" s="113"/>
      <c r="I1202" s="113"/>
      <c r="J1202" s="1"/>
    </row>
    <row r="1203" spans="1:10">
      <c r="A1203" s="113"/>
      <c r="B1203" s="114"/>
      <c r="C1203" s="114"/>
      <c r="D1203" s="113"/>
      <c r="E1203" s="113"/>
      <c r="F1203" s="113"/>
      <c r="G1203" s="113"/>
      <c r="H1203" s="113"/>
      <c r="I1203" s="113"/>
      <c r="J1203" s="1"/>
    </row>
    <row r="1204" spans="1:10">
      <c r="A1204" s="113"/>
      <c r="B1204" s="114"/>
      <c r="C1204" s="114"/>
      <c r="D1204" s="113"/>
      <c r="E1204" s="113"/>
      <c r="F1204" s="113"/>
      <c r="G1204" s="113"/>
      <c r="H1204" s="113"/>
      <c r="I1204" s="113"/>
      <c r="J1204" s="1"/>
    </row>
    <row r="1205" spans="1:10">
      <c r="A1205" s="113"/>
      <c r="B1205" s="114"/>
      <c r="C1205" s="114"/>
      <c r="D1205" s="113"/>
      <c r="E1205" s="113"/>
      <c r="F1205" s="113"/>
      <c r="G1205" s="113"/>
      <c r="H1205" s="113"/>
      <c r="I1205" s="113"/>
      <c r="J1205" s="1"/>
    </row>
    <row r="1206" spans="1:10">
      <c r="A1206" s="113"/>
      <c r="B1206" s="114"/>
      <c r="C1206" s="114"/>
      <c r="D1206" s="113"/>
      <c r="E1206" s="113"/>
      <c r="F1206" s="113"/>
      <c r="G1206" s="113"/>
      <c r="H1206" s="113"/>
      <c r="I1206" s="113"/>
      <c r="J1206" s="1"/>
    </row>
    <row r="1207" spans="1:10">
      <c r="A1207" s="113"/>
      <c r="B1207" s="114"/>
      <c r="C1207" s="114"/>
      <c r="D1207" s="113"/>
      <c r="E1207" s="113"/>
      <c r="F1207" s="113"/>
      <c r="G1207" s="113"/>
      <c r="H1207" s="113"/>
      <c r="I1207" s="113"/>
      <c r="J1207" s="1"/>
    </row>
    <row r="1208" spans="1:10">
      <c r="A1208" s="113"/>
      <c r="B1208" s="114"/>
      <c r="C1208" s="114"/>
      <c r="D1208" s="113"/>
      <c r="E1208" s="113"/>
      <c r="F1208" s="113"/>
      <c r="G1208" s="113"/>
      <c r="H1208" s="113"/>
      <c r="I1208" s="113"/>
      <c r="J1208" s="1"/>
    </row>
    <row r="1209" spans="1:10">
      <c r="A1209" s="113"/>
      <c r="B1209" s="114"/>
      <c r="C1209" s="114"/>
      <c r="D1209" s="113"/>
      <c r="E1209" s="113"/>
      <c r="F1209" s="113"/>
      <c r="G1209" s="113"/>
      <c r="H1209" s="113"/>
      <c r="I1209" s="113"/>
      <c r="J1209" s="1"/>
    </row>
    <row r="1210" spans="1:10">
      <c r="A1210" s="113"/>
      <c r="B1210" s="114"/>
      <c r="C1210" s="114"/>
      <c r="D1210" s="113"/>
      <c r="E1210" s="113"/>
      <c r="F1210" s="113"/>
      <c r="G1210" s="113"/>
      <c r="H1210" s="113"/>
      <c r="I1210" s="113"/>
      <c r="J1210" s="1"/>
    </row>
    <row r="1211" spans="1:10">
      <c r="A1211" s="113"/>
      <c r="B1211" s="114"/>
      <c r="C1211" s="114"/>
      <c r="D1211" s="113"/>
      <c r="E1211" s="113"/>
      <c r="F1211" s="113"/>
      <c r="G1211" s="113"/>
      <c r="H1211" s="113"/>
      <c r="I1211" s="113"/>
      <c r="J1211" s="1"/>
    </row>
    <row r="1212" spans="1:10">
      <c r="A1212" s="113"/>
      <c r="B1212" s="114"/>
      <c r="C1212" s="114"/>
      <c r="D1212" s="113"/>
      <c r="E1212" s="113"/>
      <c r="F1212" s="113"/>
      <c r="G1212" s="113"/>
      <c r="H1212" s="113"/>
      <c r="I1212" s="113"/>
      <c r="J1212" s="1"/>
    </row>
    <row r="1213" spans="1:10">
      <c r="A1213" s="113"/>
      <c r="B1213" s="114"/>
      <c r="C1213" s="114"/>
      <c r="D1213" s="113"/>
      <c r="E1213" s="113"/>
      <c r="F1213" s="113"/>
      <c r="G1213" s="113"/>
      <c r="H1213" s="113"/>
      <c r="I1213" s="113"/>
      <c r="J1213" s="1"/>
    </row>
    <row r="1214" spans="1:10">
      <c r="A1214" s="113"/>
      <c r="B1214" s="114"/>
      <c r="C1214" s="114"/>
      <c r="D1214" s="113"/>
      <c r="E1214" s="113"/>
      <c r="F1214" s="113"/>
      <c r="G1214" s="113"/>
      <c r="H1214" s="113"/>
      <c r="I1214" s="113"/>
      <c r="J1214" s="1"/>
    </row>
    <row r="1215" spans="1:10">
      <c r="A1215" s="113"/>
      <c r="B1215" s="114"/>
      <c r="C1215" s="114"/>
      <c r="D1215" s="113"/>
      <c r="E1215" s="113"/>
      <c r="F1215" s="113"/>
      <c r="G1215" s="113"/>
      <c r="H1215" s="113"/>
      <c r="I1215" s="113"/>
      <c r="J1215" s="1"/>
    </row>
    <row r="1216" spans="1:10">
      <c r="A1216" s="113"/>
      <c r="B1216" s="114"/>
      <c r="C1216" s="114"/>
      <c r="D1216" s="113"/>
      <c r="E1216" s="113"/>
      <c r="F1216" s="113"/>
      <c r="G1216" s="113"/>
      <c r="H1216" s="113"/>
      <c r="I1216" s="113"/>
      <c r="J1216" s="1"/>
    </row>
    <row r="1217" spans="1:10">
      <c r="A1217" s="113"/>
      <c r="B1217" s="114"/>
      <c r="C1217" s="114"/>
      <c r="D1217" s="113"/>
      <c r="E1217" s="113"/>
      <c r="F1217" s="113"/>
      <c r="G1217" s="113"/>
      <c r="H1217" s="113"/>
      <c r="I1217" s="113"/>
      <c r="J1217" s="1"/>
    </row>
    <row r="1218" spans="1:10">
      <c r="A1218" s="113"/>
      <c r="B1218" s="114"/>
      <c r="C1218" s="114"/>
      <c r="D1218" s="113"/>
      <c r="E1218" s="113"/>
      <c r="F1218" s="113"/>
      <c r="G1218" s="113"/>
      <c r="H1218" s="113"/>
      <c r="I1218" s="113"/>
      <c r="J1218" s="1"/>
    </row>
    <row r="1219" spans="1:10">
      <c r="A1219" s="113"/>
      <c r="B1219" s="114"/>
      <c r="C1219" s="114"/>
      <c r="D1219" s="113"/>
      <c r="E1219" s="113"/>
      <c r="F1219" s="113"/>
      <c r="G1219" s="113"/>
      <c r="H1219" s="113"/>
      <c r="I1219" s="113"/>
      <c r="J1219" s="1"/>
    </row>
    <row r="1220" spans="1:10">
      <c r="A1220" s="113"/>
      <c r="B1220" s="114"/>
      <c r="C1220" s="114"/>
      <c r="D1220" s="113"/>
      <c r="E1220" s="113"/>
      <c r="F1220" s="113"/>
      <c r="G1220" s="113"/>
      <c r="H1220" s="113"/>
      <c r="I1220" s="113"/>
      <c r="J1220" s="1"/>
    </row>
    <row r="1221" spans="1:10">
      <c r="A1221" s="113"/>
      <c r="B1221" s="114"/>
      <c r="C1221" s="114"/>
      <c r="D1221" s="113"/>
      <c r="E1221" s="113"/>
      <c r="F1221" s="113"/>
      <c r="G1221" s="113"/>
      <c r="H1221" s="113"/>
      <c r="I1221" s="113"/>
      <c r="J1221" s="1"/>
    </row>
    <row r="1222" spans="1:10">
      <c r="A1222" s="113"/>
      <c r="B1222" s="114"/>
      <c r="C1222" s="114"/>
      <c r="D1222" s="113"/>
      <c r="E1222" s="113"/>
      <c r="F1222" s="113"/>
      <c r="G1222" s="113"/>
      <c r="H1222" s="113"/>
      <c r="I1222" s="113"/>
      <c r="J1222" s="1"/>
    </row>
    <row r="1223" spans="1:10">
      <c r="A1223" s="113"/>
      <c r="B1223" s="114"/>
      <c r="C1223" s="114"/>
      <c r="D1223" s="113"/>
      <c r="E1223" s="113"/>
      <c r="F1223" s="113"/>
      <c r="G1223" s="113"/>
      <c r="H1223" s="113"/>
      <c r="I1223" s="113"/>
      <c r="J1223" s="1"/>
    </row>
    <row r="1224" spans="1:10">
      <c r="A1224" s="113"/>
      <c r="B1224" s="114"/>
      <c r="C1224" s="114"/>
      <c r="D1224" s="113"/>
      <c r="E1224" s="113"/>
      <c r="F1224" s="113"/>
      <c r="G1224" s="113"/>
      <c r="H1224" s="113"/>
      <c r="I1224" s="113"/>
      <c r="J1224" s="1"/>
    </row>
    <row r="1225" spans="1:10">
      <c r="A1225" s="113"/>
      <c r="B1225" s="114"/>
      <c r="C1225" s="114"/>
      <c r="D1225" s="113"/>
      <c r="E1225" s="113"/>
      <c r="F1225" s="113"/>
      <c r="G1225" s="113"/>
      <c r="H1225" s="113"/>
      <c r="I1225" s="113"/>
      <c r="J1225" s="1"/>
    </row>
    <row r="1226" spans="1:10">
      <c r="A1226" s="113"/>
      <c r="B1226" s="114"/>
      <c r="C1226" s="114"/>
      <c r="D1226" s="113"/>
      <c r="E1226" s="113"/>
      <c r="F1226" s="113"/>
      <c r="G1226" s="113"/>
      <c r="H1226" s="113"/>
      <c r="I1226" s="113"/>
      <c r="J1226" s="1"/>
    </row>
    <row r="1227" spans="1:10">
      <c r="A1227" s="113"/>
      <c r="B1227" s="114"/>
      <c r="C1227" s="114"/>
      <c r="D1227" s="113"/>
      <c r="E1227" s="113"/>
      <c r="F1227" s="113"/>
      <c r="G1227" s="113"/>
      <c r="H1227" s="113"/>
      <c r="I1227" s="113"/>
      <c r="J1227" s="1"/>
    </row>
    <row r="1228" spans="1:10">
      <c r="A1228" s="113"/>
      <c r="B1228" s="114"/>
      <c r="C1228" s="114"/>
      <c r="D1228" s="113"/>
      <c r="E1228" s="113"/>
      <c r="F1228" s="113"/>
      <c r="G1228" s="113"/>
      <c r="H1228" s="113"/>
      <c r="I1228" s="113"/>
      <c r="J1228" s="1"/>
    </row>
  </sheetData>
  <dataConsolidate/>
  <mergeCells count="363">
    <mergeCell ref="A176:C176"/>
    <mergeCell ref="H172:H173"/>
    <mergeCell ref="D165:D166"/>
    <mergeCell ref="E165:E166"/>
    <mergeCell ref="A165:A166"/>
    <mergeCell ref="C165:C166"/>
    <mergeCell ref="A174:A175"/>
    <mergeCell ref="D174:D175"/>
    <mergeCell ref="E174:E175"/>
    <mergeCell ref="C174:C175"/>
    <mergeCell ref="F174:F175"/>
    <mergeCell ref="G174:G175"/>
    <mergeCell ref="H174:H175"/>
    <mergeCell ref="F165:F166"/>
    <mergeCell ref="I87:I88"/>
    <mergeCell ref="G113:G114"/>
    <mergeCell ref="C113:C114"/>
    <mergeCell ref="F113:F114"/>
    <mergeCell ref="D108:D109"/>
    <mergeCell ref="G108:G109"/>
    <mergeCell ref="I108:I109"/>
    <mergeCell ref="D79:D81"/>
    <mergeCell ref="E79:E81"/>
    <mergeCell ref="H89:H90"/>
    <mergeCell ref="I94:I95"/>
    <mergeCell ref="G85:G86"/>
    <mergeCell ref="C87:C88"/>
    <mergeCell ref="C119:C120"/>
    <mergeCell ref="J113:J114"/>
    <mergeCell ref="C108:C109"/>
    <mergeCell ref="B104:B107"/>
    <mergeCell ref="E77:E78"/>
    <mergeCell ref="F77:F78"/>
    <mergeCell ref="H94:H95"/>
    <mergeCell ref="G87:G88"/>
    <mergeCell ref="I104:I107"/>
    <mergeCell ref="J77:J78"/>
    <mergeCell ref="I79:I81"/>
    <mergeCell ref="J79:J81"/>
    <mergeCell ref="J119:J120"/>
    <mergeCell ref="I113:I114"/>
    <mergeCell ref="I119:I120"/>
    <mergeCell ref="H108:H109"/>
    <mergeCell ref="D119:D120"/>
    <mergeCell ref="E119:E120"/>
    <mergeCell ref="F119:F120"/>
    <mergeCell ref="G119:G120"/>
    <mergeCell ref="D113:D114"/>
    <mergeCell ref="E113:E114"/>
    <mergeCell ref="H119:H120"/>
    <mergeCell ref="G77:G78"/>
    <mergeCell ref="I174:I175"/>
    <mergeCell ref="F172:F173"/>
    <mergeCell ref="A150:A155"/>
    <mergeCell ref="D150:D155"/>
    <mergeCell ref="E150:E155"/>
    <mergeCell ref="F150:F155"/>
    <mergeCell ref="G150:G155"/>
    <mergeCell ref="A167:A170"/>
    <mergeCell ref="F167:F170"/>
    <mergeCell ref="G167:G170"/>
    <mergeCell ref="H167:H170"/>
    <mergeCell ref="I167:I170"/>
    <mergeCell ref="A172:A173"/>
    <mergeCell ref="D172:D173"/>
    <mergeCell ref="E172:E173"/>
    <mergeCell ref="B167:B170"/>
    <mergeCell ref="G172:G173"/>
    <mergeCell ref="D167:D170"/>
    <mergeCell ref="I172:I173"/>
    <mergeCell ref="I162:I164"/>
    <mergeCell ref="C172:C173"/>
    <mergeCell ref="C162:C164"/>
    <mergeCell ref="F162:F164"/>
    <mergeCell ref="G162:G164"/>
    <mergeCell ref="A108:A109"/>
    <mergeCell ref="A121:A124"/>
    <mergeCell ref="A119:A120"/>
    <mergeCell ref="A113:A114"/>
    <mergeCell ref="H162:H164"/>
    <mergeCell ref="D131:D132"/>
    <mergeCell ref="E167:E170"/>
    <mergeCell ref="A162:A164"/>
    <mergeCell ref="D162:D164"/>
    <mergeCell ref="E162:E164"/>
    <mergeCell ref="A146:A148"/>
    <mergeCell ref="D146:D148"/>
    <mergeCell ref="E146:E148"/>
    <mergeCell ref="B141:B142"/>
    <mergeCell ref="D141:D142"/>
    <mergeCell ref="A134:A136"/>
    <mergeCell ref="D134:D136"/>
    <mergeCell ref="E134:E136"/>
    <mergeCell ref="F134:F136"/>
    <mergeCell ref="E141:E142"/>
    <mergeCell ref="F141:F142"/>
    <mergeCell ref="G141:G142"/>
    <mergeCell ref="H137:H138"/>
    <mergeCell ref="H121:H124"/>
    <mergeCell ref="C137:C138"/>
    <mergeCell ref="F137:F138"/>
    <mergeCell ref="A141:A142"/>
    <mergeCell ref="A139:A140"/>
    <mergeCell ref="B139:B140"/>
    <mergeCell ref="A131:A132"/>
    <mergeCell ref="E121:E124"/>
    <mergeCell ref="F121:F124"/>
    <mergeCell ref="C131:C132"/>
    <mergeCell ref="A130:I130"/>
    <mergeCell ref="I121:I124"/>
    <mergeCell ref="I139:I140"/>
    <mergeCell ref="I141:I142"/>
    <mergeCell ref="I134:I136"/>
    <mergeCell ref="H131:H132"/>
    <mergeCell ref="I131:I132"/>
    <mergeCell ref="A125:I125"/>
    <mergeCell ref="G121:G124"/>
    <mergeCell ref="E131:E132"/>
    <mergeCell ref="D121:D124"/>
    <mergeCell ref="G134:G136"/>
    <mergeCell ref="I137:I138"/>
    <mergeCell ref="H134:H136"/>
    <mergeCell ref="F131:F132"/>
    <mergeCell ref="D139:D140"/>
    <mergeCell ref="E139:E140"/>
    <mergeCell ref="I150:I155"/>
    <mergeCell ref="H146:H148"/>
    <mergeCell ref="F146:F148"/>
    <mergeCell ref="H150:H155"/>
    <mergeCell ref="H141:H142"/>
    <mergeCell ref="I146:I148"/>
    <mergeCell ref="G146:G148"/>
    <mergeCell ref="J108:J109"/>
    <mergeCell ref="D89:D90"/>
    <mergeCell ref="E89:E90"/>
    <mergeCell ref="F89:F90"/>
    <mergeCell ref="J89:J90"/>
    <mergeCell ref="J94:J95"/>
    <mergeCell ref="I98:I99"/>
    <mergeCell ref="J98:J99"/>
    <mergeCell ref="F98:F99"/>
    <mergeCell ref="D94:D95"/>
    <mergeCell ref="H98:H99"/>
    <mergeCell ref="F108:F109"/>
    <mergeCell ref="E108:E109"/>
    <mergeCell ref="E94:E95"/>
    <mergeCell ref="F94:F95"/>
    <mergeCell ref="D104:D107"/>
    <mergeCell ref="E104:E107"/>
    <mergeCell ref="F104:F107"/>
    <mergeCell ref="D98:D99"/>
    <mergeCell ref="E98:E99"/>
    <mergeCell ref="G98:G99"/>
    <mergeCell ref="I89:I90"/>
    <mergeCell ref="G89:G90"/>
    <mergeCell ref="G104:G107"/>
    <mergeCell ref="F62:F63"/>
    <mergeCell ref="G62:G63"/>
    <mergeCell ref="H62:H63"/>
    <mergeCell ref="I62:I63"/>
    <mergeCell ref="F87:F88"/>
    <mergeCell ref="J104:J107"/>
    <mergeCell ref="A92:I92"/>
    <mergeCell ref="A62:A63"/>
    <mergeCell ref="C62:C63"/>
    <mergeCell ref="D62:D63"/>
    <mergeCell ref="E62:E63"/>
    <mergeCell ref="C79:C81"/>
    <mergeCell ref="A72:I72"/>
    <mergeCell ref="A77:A78"/>
    <mergeCell ref="H79:H81"/>
    <mergeCell ref="I77:I78"/>
    <mergeCell ref="B65:B68"/>
    <mergeCell ref="D65:D68"/>
    <mergeCell ref="E65:E68"/>
    <mergeCell ref="F65:F68"/>
    <mergeCell ref="E87:E88"/>
    <mergeCell ref="H77:H78"/>
    <mergeCell ref="G94:G95"/>
    <mergeCell ref="J87:J88"/>
    <mergeCell ref="A35:A39"/>
    <mergeCell ref="A89:A90"/>
    <mergeCell ref="G65:G68"/>
    <mergeCell ref="A73:I73"/>
    <mergeCell ref="A69:C69"/>
    <mergeCell ref="C65:C68"/>
    <mergeCell ref="D77:D78"/>
    <mergeCell ref="A79:A81"/>
    <mergeCell ref="E85:E86"/>
    <mergeCell ref="C85:C86"/>
    <mergeCell ref="A85:A86"/>
    <mergeCell ref="D85:D86"/>
    <mergeCell ref="A87:A88"/>
    <mergeCell ref="H65:H68"/>
    <mergeCell ref="I65:I68"/>
    <mergeCell ref="A65:A68"/>
    <mergeCell ref="B89:B90"/>
    <mergeCell ref="I85:I86"/>
    <mergeCell ref="C77:C78"/>
    <mergeCell ref="D87:D88"/>
    <mergeCell ref="F79:F81"/>
    <mergeCell ref="G79:G81"/>
    <mergeCell ref="H85:H86"/>
    <mergeCell ref="H87:H88"/>
    <mergeCell ref="H6:I6"/>
    <mergeCell ref="H27:H29"/>
    <mergeCell ref="G27:G29"/>
    <mergeCell ref="I56:I57"/>
    <mergeCell ref="A59:A60"/>
    <mergeCell ref="C59:C60"/>
    <mergeCell ref="I59:I60"/>
    <mergeCell ref="H59:H60"/>
    <mergeCell ref="F30:F31"/>
    <mergeCell ref="G35:G39"/>
    <mergeCell ref="H35:H39"/>
    <mergeCell ref="A41:I41"/>
    <mergeCell ref="I43:I48"/>
    <mergeCell ref="A43:A48"/>
    <mergeCell ref="D43:D48"/>
    <mergeCell ref="E43:E48"/>
    <mergeCell ref="F43:F48"/>
    <mergeCell ref="G43:G48"/>
    <mergeCell ref="H43:H48"/>
    <mergeCell ref="H30:H31"/>
    <mergeCell ref="I30:I31"/>
    <mergeCell ref="I35:I39"/>
    <mergeCell ref="A30:A31"/>
    <mergeCell ref="G30:G31"/>
    <mergeCell ref="I33:I34"/>
    <mergeCell ref="G33:G34"/>
    <mergeCell ref="B33:B34"/>
    <mergeCell ref="D33:D34"/>
    <mergeCell ref="E33:E34"/>
    <mergeCell ref="H33:H34"/>
    <mergeCell ref="F33:F34"/>
    <mergeCell ref="A1:I1"/>
    <mergeCell ref="A2:I2"/>
    <mergeCell ref="A4:I4"/>
    <mergeCell ref="A3:I3"/>
    <mergeCell ref="A27:A29"/>
    <mergeCell ref="D27:D29"/>
    <mergeCell ref="E27:E29"/>
    <mergeCell ref="F27:F29"/>
    <mergeCell ref="F6:G6"/>
    <mergeCell ref="I27:I29"/>
    <mergeCell ref="A5:I5"/>
    <mergeCell ref="A8:I8"/>
    <mergeCell ref="A6:A7"/>
    <mergeCell ref="B6:B7"/>
    <mergeCell ref="C6:C7"/>
    <mergeCell ref="D6:D7"/>
    <mergeCell ref="E6:E7"/>
    <mergeCell ref="D30:D31"/>
    <mergeCell ref="E30:E31"/>
    <mergeCell ref="F59:F60"/>
    <mergeCell ref="G59:G60"/>
    <mergeCell ref="D59:D60"/>
    <mergeCell ref="E59:E60"/>
    <mergeCell ref="G53:G54"/>
    <mergeCell ref="H53:H54"/>
    <mergeCell ref="A56:A57"/>
    <mergeCell ref="C56:C57"/>
    <mergeCell ref="D56:D57"/>
    <mergeCell ref="E56:E57"/>
    <mergeCell ref="F56:F57"/>
    <mergeCell ref="G56:G57"/>
    <mergeCell ref="H56:H57"/>
    <mergeCell ref="C53:C54"/>
    <mergeCell ref="D53:D54"/>
    <mergeCell ref="E53:E54"/>
    <mergeCell ref="F53:F54"/>
    <mergeCell ref="D35:D39"/>
    <mergeCell ref="E35:E39"/>
    <mergeCell ref="F35:F39"/>
    <mergeCell ref="A33:A34"/>
    <mergeCell ref="C30:C31"/>
    <mergeCell ref="I53:I54"/>
    <mergeCell ref="A51:I51"/>
    <mergeCell ref="A53:A54"/>
    <mergeCell ref="F85:F86"/>
    <mergeCell ref="L201:L202"/>
    <mergeCell ref="L182:L184"/>
    <mergeCell ref="D201:D202"/>
    <mergeCell ref="E201:E202"/>
    <mergeCell ref="F201:F202"/>
    <mergeCell ref="L185:L186"/>
    <mergeCell ref="A179:I179"/>
    <mergeCell ref="I182:I184"/>
    <mergeCell ref="I185:I186"/>
    <mergeCell ref="A187:I187"/>
    <mergeCell ref="A199:I199"/>
    <mergeCell ref="A98:A99"/>
    <mergeCell ref="B98:B99"/>
    <mergeCell ref="A94:A95"/>
    <mergeCell ref="B94:B95"/>
    <mergeCell ref="B137:B138"/>
    <mergeCell ref="C146:C148"/>
    <mergeCell ref="A137:A138"/>
    <mergeCell ref="A178:I178"/>
    <mergeCell ref="J85:J86"/>
    <mergeCell ref="J121:J124"/>
    <mergeCell ref="A185:A186"/>
    <mergeCell ref="C185:C186"/>
    <mergeCell ref="D185:D186"/>
    <mergeCell ref="E185:E186"/>
    <mergeCell ref="F185:F186"/>
    <mergeCell ref="G185:G186"/>
    <mergeCell ref="I201:I202"/>
    <mergeCell ref="E182:E184"/>
    <mergeCell ref="F182:F184"/>
    <mergeCell ref="G182:G184"/>
    <mergeCell ref="A182:A184"/>
    <mergeCell ref="C182:C184"/>
    <mergeCell ref="H201:H202"/>
    <mergeCell ref="G201:G202"/>
    <mergeCell ref="A200:A202"/>
    <mergeCell ref="C201:C202"/>
    <mergeCell ref="D182:D184"/>
    <mergeCell ref="H182:H184"/>
    <mergeCell ref="H185:H186"/>
    <mergeCell ref="G137:G138"/>
    <mergeCell ref="F139:F140"/>
    <mergeCell ref="G139:G140"/>
    <mergeCell ref="H139:H140"/>
    <mergeCell ref="A104:A107"/>
    <mergeCell ref="H113:H114"/>
    <mergeCell ref="C214:C215"/>
    <mergeCell ref="D214:D215"/>
    <mergeCell ref="E214:E215"/>
    <mergeCell ref="F214:F215"/>
    <mergeCell ref="H222:H226"/>
    <mergeCell ref="H214:H215"/>
    <mergeCell ref="C227:C229"/>
    <mergeCell ref="D227:D229"/>
    <mergeCell ref="E227:E229"/>
    <mergeCell ref="A219:I219"/>
    <mergeCell ref="F222:F226"/>
    <mergeCell ref="A214:A215"/>
    <mergeCell ref="G214:G215"/>
    <mergeCell ref="I214:I215"/>
    <mergeCell ref="A206:I206"/>
    <mergeCell ref="E137:E138"/>
    <mergeCell ref="D137:D138"/>
    <mergeCell ref="G131:G132"/>
    <mergeCell ref="H104:H107"/>
    <mergeCell ref="I165:I166"/>
    <mergeCell ref="G165:G166"/>
    <mergeCell ref="H165:H166"/>
    <mergeCell ref="K242:M242"/>
    <mergeCell ref="I227:I229"/>
    <mergeCell ref="C222:C226"/>
    <mergeCell ref="D222:D226"/>
    <mergeCell ref="E222:E226"/>
    <mergeCell ref="G222:G226"/>
    <mergeCell ref="I222:I226"/>
    <mergeCell ref="K236:P236"/>
    <mergeCell ref="A230:C230"/>
    <mergeCell ref="A222:A226"/>
    <mergeCell ref="L241:P241"/>
    <mergeCell ref="A227:A229"/>
    <mergeCell ref="F227:F229"/>
    <mergeCell ref="G227:G229"/>
    <mergeCell ref="H227:H229"/>
  </mergeCells>
  <pageMargins left="0.27559055118110237" right="0.15748031496062992" top="0.47244094488188981" bottom="0.23" header="0.31496062992125984" footer="0.3543307086614173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7"/>
  <sheetViews>
    <sheetView topLeftCell="A249" zoomScale="90" zoomScaleNormal="90" workbookViewId="0">
      <selection activeCell="L254" sqref="L254:P254"/>
    </sheetView>
  </sheetViews>
  <sheetFormatPr defaultRowHeight="20.25"/>
  <cols>
    <col min="1" max="1" width="4.625" style="3" customWidth="1"/>
    <col min="2" max="2" width="34.25" style="1" customWidth="1"/>
    <col min="3" max="3" width="27.25" style="1" customWidth="1"/>
    <col min="4" max="4" width="4.375" style="3" customWidth="1"/>
    <col min="5" max="5" width="3.375" style="3" customWidth="1"/>
    <col min="6" max="6" width="3" style="3" customWidth="1"/>
    <col min="7" max="7" width="4.125" style="3" customWidth="1"/>
    <col min="8" max="8" width="3.625" style="3" customWidth="1"/>
    <col min="9" max="9" width="4.375" style="3" customWidth="1"/>
    <col min="10" max="10" width="5.125" style="2" customWidth="1"/>
    <col min="11" max="11" width="20.5" style="1" customWidth="1"/>
    <col min="12" max="15" width="14" style="1" customWidth="1"/>
    <col min="16" max="16384" width="9" style="1"/>
  </cols>
  <sheetData>
    <row r="1" spans="1:10">
      <c r="A1" s="373" t="s">
        <v>509</v>
      </c>
      <c r="B1" s="374"/>
      <c r="C1" s="374"/>
      <c r="D1" s="374"/>
      <c r="E1" s="374"/>
      <c r="F1" s="374"/>
      <c r="G1" s="374"/>
      <c r="H1" s="374"/>
      <c r="I1" s="375"/>
    </row>
    <row r="2" spans="1:10">
      <c r="A2" s="373" t="s">
        <v>304</v>
      </c>
      <c r="B2" s="374"/>
      <c r="C2" s="374"/>
      <c r="D2" s="374"/>
      <c r="E2" s="374"/>
      <c r="F2" s="374"/>
      <c r="G2" s="374"/>
      <c r="H2" s="374"/>
      <c r="I2" s="375"/>
    </row>
    <row r="3" spans="1:10">
      <c r="A3" s="376" t="s">
        <v>528</v>
      </c>
      <c r="B3" s="377"/>
      <c r="C3" s="377"/>
      <c r="D3" s="377"/>
      <c r="E3" s="377"/>
      <c r="F3" s="377"/>
      <c r="G3" s="377"/>
      <c r="H3" s="377"/>
      <c r="I3" s="378"/>
    </row>
    <row r="4" spans="1:10">
      <c r="A4" s="373" t="s">
        <v>303</v>
      </c>
      <c r="B4" s="374"/>
      <c r="C4" s="374"/>
      <c r="D4" s="374"/>
      <c r="E4" s="374"/>
      <c r="F4" s="374"/>
      <c r="G4" s="374"/>
      <c r="H4" s="374"/>
      <c r="I4" s="375"/>
    </row>
    <row r="5" spans="1:10">
      <c r="A5" s="411" t="s">
        <v>302</v>
      </c>
      <c r="B5" s="411"/>
      <c r="C5" s="411"/>
      <c r="D5" s="411"/>
      <c r="E5" s="411"/>
      <c r="F5" s="411"/>
      <c r="G5" s="411"/>
      <c r="H5" s="411"/>
      <c r="I5" s="411"/>
    </row>
    <row r="6" spans="1:10" ht="56.25" customHeight="1">
      <c r="A6" s="384" t="s">
        <v>88</v>
      </c>
      <c r="B6" s="384" t="s">
        <v>87</v>
      </c>
      <c r="C6" s="384" t="s">
        <v>86</v>
      </c>
      <c r="D6" s="386" t="s">
        <v>361</v>
      </c>
      <c r="E6" s="386" t="s">
        <v>360</v>
      </c>
      <c r="F6" s="412" t="s">
        <v>84</v>
      </c>
      <c r="G6" s="413"/>
      <c r="H6" s="412" t="s">
        <v>510</v>
      </c>
      <c r="I6" s="413"/>
    </row>
    <row r="7" spans="1:10" ht="67.5" customHeight="1">
      <c r="A7" s="385"/>
      <c r="B7" s="385"/>
      <c r="C7" s="385"/>
      <c r="D7" s="387"/>
      <c r="E7" s="387"/>
      <c r="F7" s="165" t="s">
        <v>81</v>
      </c>
      <c r="G7" s="165" t="s">
        <v>80</v>
      </c>
      <c r="H7" s="165" t="s">
        <v>79</v>
      </c>
      <c r="I7" s="165" t="s">
        <v>78</v>
      </c>
    </row>
    <row r="8" spans="1:10" s="166" customFormat="1">
      <c r="A8" s="382" t="s">
        <v>508</v>
      </c>
      <c r="B8" s="381"/>
      <c r="C8" s="381"/>
      <c r="D8" s="381"/>
      <c r="E8" s="381"/>
      <c r="F8" s="381"/>
      <c r="G8" s="381"/>
      <c r="H8" s="381"/>
      <c r="I8" s="383"/>
      <c r="J8" s="173"/>
    </row>
    <row r="9" spans="1:10" ht="112.5">
      <c r="A9" s="62">
        <v>1</v>
      </c>
      <c r="B9" s="56" t="s">
        <v>299</v>
      </c>
      <c r="C9" s="56" t="s">
        <v>298</v>
      </c>
      <c r="D9" s="55" t="s">
        <v>24</v>
      </c>
      <c r="E9" s="55" t="s">
        <v>24</v>
      </c>
      <c r="F9" s="62">
        <v>1</v>
      </c>
      <c r="G9" s="62">
        <v>2</v>
      </c>
      <c r="H9" s="16">
        <v>2</v>
      </c>
      <c r="I9" s="170">
        <v>2</v>
      </c>
    </row>
    <row r="10" spans="1:10" ht="75">
      <c r="A10" s="62">
        <v>2</v>
      </c>
      <c r="B10" s="56" t="s">
        <v>297</v>
      </c>
      <c r="C10" s="56" t="s">
        <v>23</v>
      </c>
      <c r="D10" s="53" t="s">
        <v>23</v>
      </c>
      <c r="E10" s="53" t="s">
        <v>23</v>
      </c>
      <c r="F10" s="53" t="s">
        <v>23</v>
      </c>
      <c r="G10" s="53" t="s">
        <v>23</v>
      </c>
      <c r="H10" s="82"/>
      <c r="I10" s="174" t="s">
        <v>23</v>
      </c>
    </row>
    <row r="11" spans="1:10">
      <c r="A11" s="62"/>
      <c r="B11" s="56" t="s">
        <v>296</v>
      </c>
      <c r="C11" s="56" t="s">
        <v>289</v>
      </c>
      <c r="D11" s="55" t="s">
        <v>24</v>
      </c>
      <c r="E11" s="55" t="s">
        <v>24</v>
      </c>
      <c r="F11" s="62">
        <v>1</v>
      </c>
      <c r="G11" s="62">
        <v>2</v>
      </c>
      <c r="H11" s="16">
        <v>2</v>
      </c>
      <c r="I11" s="170">
        <v>2</v>
      </c>
    </row>
    <row r="12" spans="1:10" ht="37.5">
      <c r="A12" s="62"/>
      <c r="B12" s="56" t="s">
        <v>295</v>
      </c>
      <c r="C12" s="56" t="s">
        <v>289</v>
      </c>
      <c r="D12" s="55" t="s">
        <v>24</v>
      </c>
      <c r="E12" s="55" t="s">
        <v>24</v>
      </c>
      <c r="F12" s="62">
        <v>1</v>
      </c>
      <c r="G12" s="62">
        <v>2</v>
      </c>
      <c r="H12" s="16">
        <v>2</v>
      </c>
      <c r="I12" s="170">
        <v>2</v>
      </c>
    </row>
    <row r="13" spans="1:10">
      <c r="A13" s="62"/>
      <c r="B13" s="56" t="s">
        <v>294</v>
      </c>
      <c r="C13" s="56" t="s">
        <v>289</v>
      </c>
      <c r="D13" s="57"/>
      <c r="E13" s="57"/>
      <c r="F13" s="53"/>
      <c r="G13" s="53"/>
      <c r="H13" s="82"/>
      <c r="I13" s="174" t="s">
        <v>23</v>
      </c>
    </row>
    <row r="14" spans="1:10">
      <c r="A14" s="62"/>
      <c r="B14" s="56" t="s">
        <v>293</v>
      </c>
      <c r="C14" s="56" t="s">
        <v>289</v>
      </c>
      <c r="D14" s="55" t="s">
        <v>24</v>
      </c>
      <c r="E14" s="55" t="s">
        <v>24</v>
      </c>
      <c r="F14" s="62">
        <v>1</v>
      </c>
      <c r="G14" s="62">
        <v>2</v>
      </c>
      <c r="H14" s="16">
        <v>2</v>
      </c>
      <c r="I14" s="170">
        <v>2</v>
      </c>
    </row>
    <row r="15" spans="1:10">
      <c r="A15" s="62"/>
      <c r="B15" s="56" t="s">
        <v>292</v>
      </c>
      <c r="C15" s="56" t="s">
        <v>289</v>
      </c>
      <c r="D15" s="55" t="s">
        <v>24</v>
      </c>
      <c r="E15" s="55" t="s">
        <v>24</v>
      </c>
      <c r="F15" s="126">
        <v>1</v>
      </c>
      <c r="G15" s="126">
        <v>2</v>
      </c>
      <c r="H15" s="16">
        <v>1</v>
      </c>
      <c r="I15" s="170">
        <v>1</v>
      </c>
    </row>
    <row r="16" spans="1:10">
      <c r="A16" s="62"/>
      <c r="B16" s="56" t="s">
        <v>291</v>
      </c>
      <c r="C16" s="56" t="s">
        <v>289</v>
      </c>
      <c r="D16" s="176"/>
      <c r="E16" s="82"/>
      <c r="F16" s="82"/>
      <c r="G16" s="82"/>
      <c r="H16" s="82"/>
      <c r="I16" s="174" t="s">
        <v>23</v>
      </c>
    </row>
    <row r="17" spans="1:10" s="4" customFormat="1" ht="20.25" customHeight="1">
      <c r="A17" s="62" t="s">
        <v>23</v>
      </c>
      <c r="B17" s="56" t="s">
        <v>507</v>
      </c>
      <c r="C17" s="56" t="s">
        <v>289</v>
      </c>
      <c r="D17" s="82" t="s">
        <v>23</v>
      </c>
      <c r="E17" s="82" t="s">
        <v>23</v>
      </c>
      <c r="F17" s="82" t="s">
        <v>23</v>
      </c>
      <c r="G17" s="82" t="s">
        <v>23</v>
      </c>
      <c r="H17" s="82"/>
      <c r="I17" s="174" t="s">
        <v>23</v>
      </c>
      <c r="J17" s="86"/>
    </row>
    <row r="18" spans="1:10">
      <c r="A18" s="62"/>
      <c r="B18" s="56" t="s">
        <v>506</v>
      </c>
      <c r="C18" s="56" t="s">
        <v>289</v>
      </c>
      <c r="D18" s="55" t="s">
        <v>24</v>
      </c>
      <c r="E18" s="55" t="s">
        <v>24</v>
      </c>
      <c r="F18" s="62">
        <v>1</v>
      </c>
      <c r="G18" s="62">
        <v>2</v>
      </c>
      <c r="H18" s="16">
        <v>1</v>
      </c>
      <c r="I18" s="170">
        <v>1</v>
      </c>
    </row>
    <row r="19" spans="1:10" s="166" customFormat="1" ht="37.5">
      <c r="A19" s="62">
        <v>3</v>
      </c>
      <c r="B19" s="56" t="s">
        <v>288</v>
      </c>
      <c r="C19" s="56" t="s">
        <v>23</v>
      </c>
      <c r="D19" s="174" t="s">
        <v>23</v>
      </c>
      <c r="E19" s="174"/>
      <c r="F19" s="174" t="s">
        <v>23</v>
      </c>
      <c r="G19" s="174" t="s">
        <v>23</v>
      </c>
      <c r="H19" s="82" t="s">
        <v>23</v>
      </c>
      <c r="I19" s="174" t="s">
        <v>23</v>
      </c>
      <c r="J19" s="173"/>
    </row>
    <row r="20" spans="1:10" s="166" customFormat="1" ht="21" customHeight="1">
      <c r="A20" s="62"/>
      <c r="B20" s="56" t="s">
        <v>287</v>
      </c>
      <c r="C20" s="56" t="s">
        <v>23</v>
      </c>
      <c r="D20" s="55" t="s">
        <v>24</v>
      </c>
      <c r="E20" s="55" t="s">
        <v>24</v>
      </c>
      <c r="F20" s="62">
        <v>2</v>
      </c>
      <c r="G20" s="62">
        <v>2</v>
      </c>
      <c r="H20" s="16">
        <v>2</v>
      </c>
      <c r="I20" s="170">
        <v>2</v>
      </c>
      <c r="J20" s="173"/>
    </row>
    <row r="21" spans="1:10" ht="37.5">
      <c r="A21" s="62"/>
      <c r="B21" s="56" t="s">
        <v>286</v>
      </c>
      <c r="C21" s="56" t="s">
        <v>23</v>
      </c>
      <c r="D21" s="55" t="s">
        <v>24</v>
      </c>
      <c r="E21" s="55" t="s">
        <v>24</v>
      </c>
      <c r="F21" s="62">
        <v>2</v>
      </c>
      <c r="G21" s="62">
        <v>2</v>
      </c>
      <c r="H21" s="16">
        <v>2</v>
      </c>
      <c r="I21" s="170">
        <v>2</v>
      </c>
    </row>
    <row r="22" spans="1:10" s="166" customFormat="1" ht="37.5">
      <c r="A22" s="62"/>
      <c r="B22" s="56" t="s">
        <v>505</v>
      </c>
      <c r="C22" s="56" t="s">
        <v>23</v>
      </c>
      <c r="D22" s="55" t="s">
        <v>24</v>
      </c>
      <c r="E22" s="55" t="s">
        <v>24</v>
      </c>
      <c r="F22" s="62">
        <v>2</v>
      </c>
      <c r="G22" s="62">
        <v>2</v>
      </c>
      <c r="H22" s="16">
        <v>2</v>
      </c>
      <c r="I22" s="170">
        <v>2</v>
      </c>
      <c r="J22" s="173"/>
    </row>
    <row r="23" spans="1:10">
      <c r="A23" s="62"/>
      <c r="B23" s="56" t="s">
        <v>23</v>
      </c>
      <c r="C23" s="56" t="s">
        <v>284</v>
      </c>
      <c r="D23" s="55" t="s">
        <v>24</v>
      </c>
      <c r="E23" s="55" t="s">
        <v>24</v>
      </c>
      <c r="F23" s="62">
        <v>1</v>
      </c>
      <c r="G23" s="62">
        <v>2</v>
      </c>
      <c r="H23" s="16">
        <v>2</v>
      </c>
      <c r="I23" s="170">
        <v>2</v>
      </c>
    </row>
    <row r="24" spans="1:10">
      <c r="A24" s="62"/>
      <c r="B24" s="56" t="s">
        <v>23</v>
      </c>
      <c r="C24" s="56" t="s">
        <v>283</v>
      </c>
      <c r="D24" s="55" t="s">
        <v>24</v>
      </c>
      <c r="E24" s="55" t="s">
        <v>24</v>
      </c>
      <c r="F24" s="62">
        <v>1</v>
      </c>
      <c r="G24" s="62">
        <v>2</v>
      </c>
      <c r="H24" s="16">
        <v>2</v>
      </c>
      <c r="I24" s="170">
        <v>2</v>
      </c>
    </row>
    <row r="25" spans="1:10">
      <c r="A25" s="62"/>
      <c r="B25" s="56" t="s">
        <v>23</v>
      </c>
      <c r="C25" s="56" t="s">
        <v>282</v>
      </c>
      <c r="D25" s="55" t="s">
        <v>24</v>
      </c>
      <c r="E25" s="55" t="s">
        <v>24</v>
      </c>
      <c r="F25" s="62">
        <v>1</v>
      </c>
      <c r="G25" s="62">
        <v>2</v>
      </c>
      <c r="H25" s="16">
        <v>2</v>
      </c>
      <c r="I25" s="170">
        <v>2</v>
      </c>
    </row>
    <row r="26" spans="1:10" ht="82.5" customHeight="1">
      <c r="A26" s="62">
        <v>4</v>
      </c>
      <c r="B26" s="56" t="s">
        <v>504</v>
      </c>
      <c r="C26" s="56" t="s">
        <v>503</v>
      </c>
      <c r="D26" s="55" t="s">
        <v>502</v>
      </c>
      <c r="E26" s="55" t="s">
        <v>24</v>
      </c>
      <c r="F26" s="62">
        <v>1</v>
      </c>
      <c r="G26" s="62">
        <v>2</v>
      </c>
      <c r="H26" s="16">
        <v>2</v>
      </c>
      <c r="I26" s="170">
        <v>2</v>
      </c>
    </row>
    <row r="27" spans="1:10" ht="42" customHeight="1">
      <c r="A27" s="349">
        <v>5</v>
      </c>
      <c r="B27" s="47" t="s">
        <v>501</v>
      </c>
      <c r="C27" s="47" t="s">
        <v>500</v>
      </c>
      <c r="D27" s="368" t="s">
        <v>24</v>
      </c>
      <c r="E27" s="368" t="s">
        <v>24</v>
      </c>
      <c r="F27" s="349">
        <v>1</v>
      </c>
      <c r="G27" s="349">
        <v>2</v>
      </c>
      <c r="H27" s="334">
        <v>2</v>
      </c>
      <c r="I27" s="372">
        <v>2</v>
      </c>
    </row>
    <row r="28" spans="1:10" ht="21" customHeight="1">
      <c r="A28" s="371"/>
      <c r="B28" s="48" t="s">
        <v>499</v>
      </c>
      <c r="C28" s="48" t="s">
        <v>498</v>
      </c>
      <c r="D28" s="370"/>
      <c r="E28" s="370"/>
      <c r="F28" s="371"/>
      <c r="G28" s="371"/>
      <c r="H28" s="348"/>
      <c r="I28" s="372"/>
    </row>
    <row r="29" spans="1:10" ht="56.25">
      <c r="A29" s="371"/>
      <c r="B29" s="172"/>
      <c r="C29" s="48" t="s">
        <v>497</v>
      </c>
      <c r="D29" s="370"/>
      <c r="E29" s="370"/>
      <c r="F29" s="371"/>
      <c r="G29" s="371"/>
      <c r="H29" s="348"/>
      <c r="I29" s="372"/>
    </row>
    <row r="30" spans="1:10" ht="42" customHeight="1">
      <c r="A30" s="349">
        <v>6</v>
      </c>
      <c r="B30" s="47" t="s">
        <v>496</v>
      </c>
      <c r="C30" s="364" t="s">
        <v>495</v>
      </c>
      <c r="D30" s="368" t="s">
        <v>24</v>
      </c>
      <c r="E30" s="368" t="s">
        <v>24</v>
      </c>
      <c r="F30" s="349">
        <v>1</v>
      </c>
      <c r="G30" s="349">
        <v>2</v>
      </c>
      <c r="H30" s="334">
        <v>2</v>
      </c>
      <c r="I30" s="372">
        <v>2</v>
      </c>
    </row>
    <row r="31" spans="1:10" ht="37.5">
      <c r="A31" s="350"/>
      <c r="B31" s="49" t="s">
        <v>494</v>
      </c>
      <c r="C31" s="365"/>
      <c r="D31" s="369"/>
      <c r="E31" s="369"/>
      <c r="F31" s="350"/>
      <c r="G31" s="350"/>
      <c r="H31" s="335"/>
      <c r="I31" s="372"/>
    </row>
    <row r="32" spans="1:10" ht="51.75" customHeight="1">
      <c r="A32" s="62">
        <v>7</v>
      </c>
      <c r="B32" s="56" t="s">
        <v>493</v>
      </c>
      <c r="C32" s="56" t="s">
        <v>264</v>
      </c>
      <c r="D32" s="55" t="s">
        <v>24</v>
      </c>
      <c r="E32" s="55" t="s">
        <v>24</v>
      </c>
      <c r="F32" s="62">
        <v>1</v>
      </c>
      <c r="G32" s="62">
        <v>2</v>
      </c>
      <c r="H32" s="16">
        <v>2</v>
      </c>
      <c r="I32" s="170">
        <v>2</v>
      </c>
      <c r="J32" s="1"/>
    </row>
    <row r="33" spans="1:10" ht="21" customHeight="1">
      <c r="A33" s="349">
        <v>8</v>
      </c>
      <c r="B33" s="364" t="s">
        <v>492</v>
      </c>
      <c r="C33" s="47" t="s">
        <v>491</v>
      </c>
      <c r="D33" s="368" t="s">
        <v>24</v>
      </c>
      <c r="E33" s="368" t="s">
        <v>24</v>
      </c>
      <c r="F33" s="349">
        <v>1</v>
      </c>
      <c r="G33" s="349">
        <v>2</v>
      </c>
      <c r="H33" s="334">
        <v>1</v>
      </c>
      <c r="I33" s="372">
        <v>1</v>
      </c>
      <c r="J33" s="1"/>
    </row>
    <row r="34" spans="1:10" ht="30.75" customHeight="1">
      <c r="A34" s="350"/>
      <c r="B34" s="365"/>
      <c r="C34" s="49" t="s">
        <v>490</v>
      </c>
      <c r="D34" s="369"/>
      <c r="E34" s="369"/>
      <c r="F34" s="350"/>
      <c r="G34" s="350"/>
      <c r="H34" s="335"/>
      <c r="I34" s="372"/>
      <c r="J34" s="1"/>
    </row>
    <row r="35" spans="1:10" ht="21" customHeight="1">
      <c r="A35" s="349">
        <v>9</v>
      </c>
      <c r="B35" s="47" t="s">
        <v>489</v>
      </c>
      <c r="C35" s="47" t="s">
        <v>488</v>
      </c>
      <c r="D35" s="368" t="s">
        <v>24</v>
      </c>
      <c r="E35" s="368" t="s">
        <v>24</v>
      </c>
      <c r="F35" s="349">
        <v>1</v>
      </c>
      <c r="G35" s="349">
        <v>2</v>
      </c>
      <c r="H35" s="334">
        <v>2</v>
      </c>
      <c r="I35" s="372">
        <v>2</v>
      </c>
      <c r="J35" s="1"/>
    </row>
    <row r="36" spans="1:10" ht="37.5">
      <c r="A36" s="371"/>
      <c r="B36" s="48" t="s">
        <v>487</v>
      </c>
      <c r="C36" s="48" t="s">
        <v>486</v>
      </c>
      <c r="D36" s="370"/>
      <c r="E36" s="370"/>
      <c r="F36" s="371"/>
      <c r="G36" s="371"/>
      <c r="H36" s="348"/>
      <c r="I36" s="372"/>
      <c r="J36" s="1"/>
    </row>
    <row r="37" spans="1:10">
      <c r="A37" s="371"/>
      <c r="B37" s="48" t="s">
        <v>485</v>
      </c>
      <c r="C37" s="172"/>
      <c r="D37" s="370"/>
      <c r="E37" s="370"/>
      <c r="F37" s="371"/>
      <c r="G37" s="371"/>
      <c r="H37" s="348"/>
      <c r="I37" s="372"/>
      <c r="J37" s="1"/>
    </row>
    <row r="38" spans="1:10" ht="21" customHeight="1">
      <c r="A38" s="371"/>
      <c r="B38" s="48" t="s">
        <v>484</v>
      </c>
      <c r="C38" s="172"/>
      <c r="D38" s="370"/>
      <c r="E38" s="370"/>
      <c r="F38" s="371"/>
      <c r="G38" s="371"/>
      <c r="H38" s="348"/>
      <c r="I38" s="372"/>
      <c r="J38" s="1"/>
    </row>
    <row r="39" spans="1:10" ht="31.5" customHeight="1">
      <c r="A39" s="350"/>
      <c r="B39" s="49" t="s">
        <v>483</v>
      </c>
      <c r="C39" s="171"/>
      <c r="D39" s="369"/>
      <c r="E39" s="369"/>
      <c r="F39" s="350"/>
      <c r="G39" s="350"/>
      <c r="H39" s="335"/>
      <c r="I39" s="372"/>
      <c r="J39" s="1"/>
    </row>
    <row r="40" spans="1:10" ht="72" customHeight="1">
      <c r="A40" s="62">
        <v>10</v>
      </c>
      <c r="B40" s="56" t="s">
        <v>482</v>
      </c>
      <c r="C40" s="56" t="s">
        <v>481</v>
      </c>
      <c r="D40" s="55" t="s">
        <v>24</v>
      </c>
      <c r="E40" s="55" t="s">
        <v>24</v>
      </c>
      <c r="F40" s="62">
        <v>1</v>
      </c>
      <c r="G40" s="62">
        <v>2</v>
      </c>
      <c r="H40" s="16">
        <v>2</v>
      </c>
      <c r="I40" s="170">
        <v>2</v>
      </c>
      <c r="J40" s="1"/>
    </row>
    <row r="41" spans="1:10" ht="21" customHeight="1">
      <c r="A41" s="358" t="s">
        <v>480</v>
      </c>
      <c r="B41" s="359"/>
      <c r="C41" s="359"/>
      <c r="D41" s="359"/>
      <c r="E41" s="359"/>
      <c r="F41" s="359"/>
      <c r="G41" s="359"/>
      <c r="H41" s="359"/>
      <c r="I41" s="360"/>
      <c r="J41" s="1"/>
    </row>
    <row r="42" spans="1:10" ht="75">
      <c r="A42" s="62">
        <v>11</v>
      </c>
      <c r="B42" s="56" t="s">
        <v>259</v>
      </c>
      <c r="C42" s="56" t="s">
        <v>258</v>
      </c>
      <c r="D42" s="55" t="s">
        <v>24</v>
      </c>
      <c r="E42" s="55" t="s">
        <v>24</v>
      </c>
      <c r="F42" s="62">
        <v>1</v>
      </c>
      <c r="G42" s="62">
        <v>2</v>
      </c>
      <c r="H42" s="16">
        <v>2</v>
      </c>
      <c r="I42" s="62">
        <v>2</v>
      </c>
      <c r="J42" s="1"/>
    </row>
    <row r="43" spans="1:10" ht="56.25">
      <c r="A43" s="349">
        <v>12</v>
      </c>
      <c r="B43" s="47" t="s">
        <v>479</v>
      </c>
      <c r="C43" s="47" t="s">
        <v>478</v>
      </c>
      <c r="D43" s="368" t="s">
        <v>24</v>
      </c>
      <c r="E43" s="368" t="s">
        <v>24</v>
      </c>
      <c r="F43" s="349">
        <v>1</v>
      </c>
      <c r="G43" s="349">
        <v>2</v>
      </c>
      <c r="H43" s="334">
        <v>2</v>
      </c>
      <c r="I43" s="333">
        <v>1</v>
      </c>
      <c r="J43" s="1"/>
    </row>
    <row r="44" spans="1:10" ht="37.5">
      <c r="A44" s="371"/>
      <c r="B44" s="48" t="s">
        <v>253</v>
      </c>
      <c r="C44" s="48" t="s">
        <v>477</v>
      </c>
      <c r="D44" s="370"/>
      <c r="E44" s="370"/>
      <c r="F44" s="371"/>
      <c r="G44" s="371"/>
      <c r="H44" s="348"/>
      <c r="I44" s="333"/>
      <c r="J44" s="1"/>
    </row>
    <row r="45" spans="1:10" ht="37.5">
      <c r="A45" s="371"/>
      <c r="B45" s="48" t="s">
        <v>252</v>
      </c>
      <c r="C45" s="48" t="s">
        <v>476</v>
      </c>
      <c r="D45" s="370"/>
      <c r="E45" s="370"/>
      <c r="F45" s="371"/>
      <c r="G45" s="371"/>
      <c r="H45" s="348"/>
      <c r="I45" s="333"/>
      <c r="J45" s="1"/>
    </row>
    <row r="46" spans="1:10" ht="37.5">
      <c r="A46" s="371"/>
      <c r="B46" s="48" t="s">
        <v>251</v>
      </c>
      <c r="C46" s="48" t="s">
        <v>475</v>
      </c>
      <c r="D46" s="370"/>
      <c r="E46" s="370"/>
      <c r="F46" s="371"/>
      <c r="G46" s="371"/>
      <c r="H46" s="348"/>
      <c r="I46" s="333"/>
      <c r="J46" s="1"/>
    </row>
    <row r="47" spans="1:10" ht="37.5">
      <c r="A47" s="371"/>
      <c r="B47" s="48" t="s">
        <v>249</v>
      </c>
      <c r="C47" s="48" t="s">
        <v>474</v>
      </c>
      <c r="D47" s="370"/>
      <c r="E47" s="370"/>
      <c r="F47" s="371"/>
      <c r="G47" s="371"/>
      <c r="H47" s="348"/>
      <c r="I47" s="333"/>
      <c r="J47" s="1"/>
    </row>
    <row r="48" spans="1:10" ht="37.5">
      <c r="A48" s="350"/>
      <c r="B48" s="49" t="s">
        <v>248</v>
      </c>
      <c r="C48" s="49" t="s">
        <v>473</v>
      </c>
      <c r="D48" s="369"/>
      <c r="E48" s="369"/>
      <c r="F48" s="350"/>
      <c r="G48" s="350"/>
      <c r="H48" s="335"/>
      <c r="I48" s="333"/>
      <c r="J48" s="1"/>
    </row>
    <row r="49" spans="1:10" ht="93.75">
      <c r="A49" s="62">
        <v>13</v>
      </c>
      <c r="B49" s="56" t="s">
        <v>472</v>
      </c>
      <c r="C49" s="56" t="s">
        <v>246</v>
      </c>
      <c r="D49" s="55" t="s">
        <v>24</v>
      </c>
      <c r="E49" s="55" t="s">
        <v>24</v>
      </c>
      <c r="F49" s="62">
        <v>1</v>
      </c>
      <c r="G49" s="62">
        <v>2</v>
      </c>
      <c r="H49" s="16">
        <v>2</v>
      </c>
      <c r="I49" s="62">
        <v>2</v>
      </c>
      <c r="J49" s="1"/>
    </row>
    <row r="50" spans="1:10" ht="56.25">
      <c r="A50" s="62">
        <v>14</v>
      </c>
      <c r="B50" s="56" t="s">
        <v>245</v>
      </c>
      <c r="C50" s="56" t="s">
        <v>244</v>
      </c>
      <c r="D50" s="55"/>
      <c r="E50" s="55"/>
      <c r="F50" s="62"/>
      <c r="G50" s="62"/>
      <c r="H50" s="154"/>
      <c r="I50" s="62">
        <v>2</v>
      </c>
      <c r="J50" s="1"/>
    </row>
    <row r="51" spans="1:10" ht="21" customHeight="1">
      <c r="A51" s="358" t="s">
        <v>471</v>
      </c>
      <c r="B51" s="359"/>
      <c r="C51" s="359"/>
      <c r="D51" s="359"/>
      <c r="E51" s="359"/>
      <c r="F51" s="359"/>
      <c r="G51" s="359"/>
      <c r="H51" s="359"/>
      <c r="I51" s="360"/>
      <c r="J51" s="1"/>
    </row>
    <row r="52" spans="1:10" ht="44.25" customHeight="1">
      <c r="A52" s="62">
        <v>15</v>
      </c>
      <c r="B52" s="56" t="s">
        <v>242</v>
      </c>
      <c r="C52" s="56" t="s">
        <v>23</v>
      </c>
      <c r="D52" s="53" t="s">
        <v>23</v>
      </c>
      <c r="E52" s="53" t="s">
        <v>23</v>
      </c>
      <c r="F52" s="53" t="s">
        <v>23</v>
      </c>
      <c r="G52" s="53" t="s">
        <v>23</v>
      </c>
      <c r="H52" s="82"/>
      <c r="I52" s="53" t="s">
        <v>23</v>
      </c>
      <c r="J52" s="1"/>
    </row>
    <row r="53" spans="1:10" ht="37.5">
      <c r="A53" s="349"/>
      <c r="B53" s="169" t="s">
        <v>470</v>
      </c>
      <c r="C53" s="364" t="s">
        <v>240</v>
      </c>
      <c r="D53" s="368" t="s">
        <v>24</v>
      </c>
      <c r="E53" s="368" t="s">
        <v>24</v>
      </c>
      <c r="F53" s="349">
        <v>1</v>
      </c>
      <c r="G53" s="349">
        <v>2</v>
      </c>
      <c r="H53" s="334">
        <v>2</v>
      </c>
      <c r="I53" s="333">
        <v>2</v>
      </c>
      <c r="J53" s="1"/>
    </row>
    <row r="54" spans="1:10" ht="37.5">
      <c r="A54" s="350"/>
      <c r="B54" s="168" t="s">
        <v>469</v>
      </c>
      <c r="C54" s="365"/>
      <c r="D54" s="369"/>
      <c r="E54" s="369"/>
      <c r="F54" s="350"/>
      <c r="G54" s="350"/>
      <c r="H54" s="335"/>
      <c r="I54" s="333"/>
      <c r="J54" s="1"/>
    </row>
    <row r="55" spans="1:10" ht="76.5" customHeight="1">
      <c r="A55" s="62"/>
      <c r="B55" s="56" t="s">
        <v>239</v>
      </c>
      <c r="C55" s="42" t="s">
        <v>468</v>
      </c>
      <c r="D55" s="55" t="s">
        <v>24</v>
      </c>
      <c r="E55" s="55" t="s">
        <v>24</v>
      </c>
      <c r="F55" s="62">
        <v>1</v>
      </c>
      <c r="G55" s="62">
        <v>2</v>
      </c>
      <c r="H55" s="16">
        <v>1</v>
      </c>
      <c r="I55" s="62">
        <v>1</v>
      </c>
      <c r="J55" s="1"/>
    </row>
    <row r="56" spans="1:10" ht="37.5">
      <c r="A56" s="349"/>
      <c r="B56" s="47" t="s">
        <v>467</v>
      </c>
      <c r="C56" s="364" t="s">
        <v>23</v>
      </c>
      <c r="D56" s="368" t="s">
        <v>24</v>
      </c>
      <c r="E56" s="368" t="s">
        <v>24</v>
      </c>
      <c r="F56" s="349">
        <v>2</v>
      </c>
      <c r="G56" s="349">
        <v>2</v>
      </c>
      <c r="H56" s="334">
        <v>2</v>
      </c>
      <c r="I56" s="333">
        <v>2</v>
      </c>
      <c r="J56" s="1"/>
    </row>
    <row r="57" spans="1:10" ht="56.25">
      <c r="A57" s="350"/>
      <c r="B57" s="49" t="s">
        <v>466</v>
      </c>
      <c r="C57" s="365"/>
      <c r="D57" s="369"/>
      <c r="E57" s="369"/>
      <c r="F57" s="350"/>
      <c r="G57" s="350"/>
      <c r="H57" s="335"/>
      <c r="I57" s="333"/>
      <c r="J57" s="1"/>
    </row>
    <row r="58" spans="1:10" ht="75">
      <c r="A58" s="62"/>
      <c r="B58" s="56" t="s">
        <v>236</v>
      </c>
      <c r="C58" s="56" t="s">
        <v>235</v>
      </c>
      <c r="D58" s="55" t="s">
        <v>24</v>
      </c>
      <c r="E58" s="55" t="s">
        <v>24</v>
      </c>
      <c r="F58" s="62">
        <v>1</v>
      </c>
      <c r="G58" s="62">
        <v>2</v>
      </c>
      <c r="H58" s="16">
        <v>1</v>
      </c>
      <c r="I58" s="62">
        <v>2</v>
      </c>
      <c r="J58" s="1"/>
    </row>
    <row r="59" spans="1:10" ht="21" customHeight="1">
      <c r="A59" s="349">
        <v>16</v>
      </c>
      <c r="B59" s="47" t="s">
        <v>465</v>
      </c>
      <c r="C59" s="364" t="s">
        <v>233</v>
      </c>
      <c r="D59" s="368" t="s">
        <v>24</v>
      </c>
      <c r="E59" s="368" t="s">
        <v>24</v>
      </c>
      <c r="F59" s="349">
        <v>1</v>
      </c>
      <c r="G59" s="349">
        <v>2</v>
      </c>
      <c r="H59" s="334">
        <v>1</v>
      </c>
      <c r="I59" s="333">
        <v>2</v>
      </c>
      <c r="J59" s="1"/>
    </row>
    <row r="60" spans="1:10" ht="37.5">
      <c r="A60" s="350"/>
      <c r="B60" s="49" t="s">
        <v>464</v>
      </c>
      <c r="C60" s="365"/>
      <c r="D60" s="369"/>
      <c r="E60" s="369"/>
      <c r="F60" s="350"/>
      <c r="G60" s="350"/>
      <c r="H60" s="335"/>
      <c r="I60" s="333"/>
      <c r="J60" s="1"/>
    </row>
    <row r="61" spans="1:10" ht="93.75">
      <c r="A61" s="62">
        <v>17</v>
      </c>
      <c r="B61" s="56" t="s">
        <v>232</v>
      </c>
      <c r="C61" s="56" t="s">
        <v>231</v>
      </c>
      <c r="D61" s="55" t="s">
        <v>24</v>
      </c>
      <c r="E61" s="55" t="s">
        <v>24</v>
      </c>
      <c r="F61" s="62">
        <v>1</v>
      </c>
      <c r="G61" s="62">
        <v>2</v>
      </c>
      <c r="H61" s="16">
        <v>2</v>
      </c>
      <c r="I61" s="62">
        <v>2</v>
      </c>
      <c r="J61" s="1"/>
    </row>
    <row r="62" spans="1:10" ht="21" customHeight="1">
      <c r="A62" s="349">
        <v>18</v>
      </c>
      <c r="B62" s="47" t="s">
        <v>463</v>
      </c>
      <c r="C62" s="364" t="s">
        <v>229</v>
      </c>
      <c r="D62" s="368" t="s">
        <v>24</v>
      </c>
      <c r="E62" s="368" t="s">
        <v>24</v>
      </c>
      <c r="F62" s="349">
        <v>1</v>
      </c>
      <c r="G62" s="349">
        <v>2</v>
      </c>
      <c r="H62" s="334">
        <v>2</v>
      </c>
      <c r="I62" s="333">
        <v>2</v>
      </c>
      <c r="J62" s="1"/>
    </row>
    <row r="63" spans="1:10" ht="37.5">
      <c r="A63" s="350"/>
      <c r="B63" s="49" t="s">
        <v>462</v>
      </c>
      <c r="C63" s="365"/>
      <c r="D63" s="369"/>
      <c r="E63" s="369"/>
      <c r="F63" s="350"/>
      <c r="G63" s="350"/>
      <c r="H63" s="335"/>
      <c r="I63" s="333"/>
      <c r="J63" s="1"/>
    </row>
    <row r="64" spans="1:10" ht="131.25">
      <c r="A64" s="62">
        <v>19</v>
      </c>
      <c r="B64" s="56" t="s">
        <v>227</v>
      </c>
      <c r="C64" s="167" t="s">
        <v>226</v>
      </c>
      <c r="D64" s="55" t="s">
        <v>24</v>
      </c>
      <c r="E64" s="55" t="s">
        <v>24</v>
      </c>
      <c r="F64" s="62">
        <v>1</v>
      </c>
      <c r="G64" s="62">
        <v>2</v>
      </c>
      <c r="H64" s="16">
        <v>2</v>
      </c>
      <c r="I64" s="62">
        <v>2</v>
      </c>
    </row>
    <row r="65" spans="1:10" ht="21" customHeight="1">
      <c r="A65" s="349">
        <v>20</v>
      </c>
      <c r="B65" s="364" t="s">
        <v>225</v>
      </c>
      <c r="C65" s="392" t="s">
        <v>461</v>
      </c>
      <c r="D65" s="368" t="s">
        <v>24</v>
      </c>
      <c r="E65" s="368" t="s">
        <v>24</v>
      </c>
      <c r="F65" s="349">
        <v>1</v>
      </c>
      <c r="G65" s="349">
        <v>2</v>
      </c>
      <c r="H65" s="334">
        <v>2</v>
      </c>
      <c r="I65" s="333">
        <v>2</v>
      </c>
    </row>
    <row r="66" spans="1:10">
      <c r="A66" s="371"/>
      <c r="B66" s="366"/>
      <c r="C66" s="366"/>
      <c r="D66" s="370"/>
      <c r="E66" s="370"/>
      <c r="F66" s="371"/>
      <c r="G66" s="371"/>
      <c r="H66" s="348"/>
      <c r="I66" s="333"/>
    </row>
    <row r="67" spans="1:10">
      <c r="A67" s="371"/>
      <c r="B67" s="366"/>
      <c r="C67" s="366"/>
      <c r="D67" s="370"/>
      <c r="E67" s="370"/>
      <c r="F67" s="371"/>
      <c r="G67" s="371"/>
      <c r="H67" s="348"/>
      <c r="I67" s="333"/>
    </row>
    <row r="68" spans="1:10">
      <c r="A68" s="350"/>
      <c r="B68" s="365"/>
      <c r="C68" s="365"/>
      <c r="D68" s="369"/>
      <c r="E68" s="369"/>
      <c r="F68" s="350"/>
      <c r="G68" s="350"/>
      <c r="H68" s="335"/>
      <c r="I68" s="333"/>
    </row>
    <row r="69" spans="1:10" ht="22.5" customHeight="1">
      <c r="A69" s="389" t="s">
        <v>16</v>
      </c>
      <c r="B69" s="390"/>
      <c r="C69" s="391"/>
      <c r="D69" s="15"/>
      <c r="E69" s="15"/>
      <c r="F69" s="15">
        <f>SUM(F9:F40,F42:F50,F52:F68)</f>
        <v>35</v>
      </c>
      <c r="G69" s="15">
        <f>SUM(G9:G40,G42:G50,G52:G68)</f>
        <v>62</v>
      </c>
      <c r="H69" s="15">
        <f>SUM(H9:H40,H42:H50,H52:H68)</f>
        <v>56</v>
      </c>
      <c r="I69" s="15">
        <f>SUM(I9:I40,I42:I50,I52:I68)</f>
        <v>59</v>
      </c>
    </row>
    <row r="70" spans="1:10" ht="90.75" customHeight="1">
      <c r="A70" s="113"/>
      <c r="B70" s="114"/>
      <c r="C70" s="114"/>
      <c r="D70" s="113"/>
      <c r="E70" s="113"/>
      <c r="F70" s="113"/>
      <c r="G70" s="113"/>
      <c r="H70" s="113"/>
      <c r="I70" s="113"/>
    </row>
    <row r="71" spans="1:10" ht="21" customHeight="1">
      <c r="A71" s="397" t="s">
        <v>460</v>
      </c>
      <c r="B71" s="397"/>
      <c r="C71" s="397"/>
      <c r="D71" s="397"/>
      <c r="E71" s="397"/>
      <c r="F71" s="397"/>
      <c r="G71" s="397"/>
      <c r="H71" s="397"/>
      <c r="I71" s="397"/>
    </row>
    <row r="72" spans="1:10" ht="21.75" customHeight="1">
      <c r="A72" s="388" t="s">
        <v>219</v>
      </c>
      <c r="B72" s="388"/>
      <c r="C72" s="388"/>
      <c r="D72" s="388"/>
      <c r="E72" s="388"/>
      <c r="F72" s="388"/>
      <c r="G72" s="388"/>
      <c r="H72" s="388"/>
      <c r="I72" s="388"/>
    </row>
    <row r="73" spans="1:10" ht="38.25">
      <c r="A73" s="62">
        <v>1</v>
      </c>
      <c r="B73" s="149" t="s">
        <v>218</v>
      </c>
      <c r="C73" s="149" t="s">
        <v>23</v>
      </c>
      <c r="D73" s="148" t="s">
        <v>23</v>
      </c>
      <c r="E73" s="148" t="s">
        <v>23</v>
      </c>
      <c r="F73" s="148" t="s">
        <v>23</v>
      </c>
      <c r="G73" s="162" t="s">
        <v>23</v>
      </c>
      <c r="H73" s="82"/>
      <c r="I73" s="53" t="s">
        <v>23</v>
      </c>
      <c r="J73" s="156"/>
    </row>
    <row r="74" spans="1:10">
      <c r="A74" s="62"/>
      <c r="B74" s="149" t="s">
        <v>459</v>
      </c>
      <c r="C74" s="149" t="s">
        <v>23</v>
      </c>
      <c r="D74" s="55" t="s">
        <v>24</v>
      </c>
      <c r="E74" s="55" t="s">
        <v>24</v>
      </c>
      <c r="F74" s="62">
        <v>2</v>
      </c>
      <c r="G74" s="62">
        <v>2</v>
      </c>
      <c r="H74" s="16">
        <v>0</v>
      </c>
      <c r="I74" s="62">
        <v>0</v>
      </c>
      <c r="J74" s="156"/>
    </row>
    <row r="75" spans="1:10" ht="131.25">
      <c r="A75" s="62"/>
      <c r="B75" s="56" t="s">
        <v>215</v>
      </c>
      <c r="C75" s="56" t="s">
        <v>214</v>
      </c>
      <c r="D75" s="55" t="s">
        <v>24</v>
      </c>
      <c r="E75" s="55" t="s">
        <v>24</v>
      </c>
      <c r="F75" s="62">
        <v>1</v>
      </c>
      <c r="G75" s="62">
        <v>2</v>
      </c>
      <c r="H75" s="16">
        <v>1</v>
      </c>
      <c r="I75" s="62">
        <v>1</v>
      </c>
      <c r="J75" s="156"/>
    </row>
    <row r="76" spans="1:10" ht="57">
      <c r="A76" s="333">
        <v>2</v>
      </c>
      <c r="B76" s="164" t="s">
        <v>458</v>
      </c>
      <c r="C76" s="364" t="s">
        <v>212</v>
      </c>
      <c r="D76" s="345" t="s">
        <v>24</v>
      </c>
      <c r="E76" s="345" t="s">
        <v>24</v>
      </c>
      <c r="F76" s="333">
        <v>1</v>
      </c>
      <c r="G76" s="333">
        <v>2</v>
      </c>
      <c r="H76" s="357">
        <v>2</v>
      </c>
      <c r="I76" s="333">
        <v>1</v>
      </c>
      <c r="J76" s="351"/>
    </row>
    <row r="77" spans="1:10">
      <c r="A77" s="333"/>
      <c r="B77" s="158" t="s">
        <v>457</v>
      </c>
      <c r="C77" s="365"/>
      <c r="D77" s="345"/>
      <c r="E77" s="345"/>
      <c r="F77" s="333"/>
      <c r="G77" s="333"/>
      <c r="H77" s="357"/>
      <c r="I77" s="333"/>
      <c r="J77" s="351"/>
    </row>
    <row r="78" spans="1:10" ht="21" customHeight="1">
      <c r="A78" s="333">
        <v>3</v>
      </c>
      <c r="B78" s="161" t="s">
        <v>456</v>
      </c>
      <c r="C78" s="364" t="s">
        <v>210</v>
      </c>
      <c r="D78" s="345" t="s">
        <v>24</v>
      </c>
      <c r="E78" s="345" t="s">
        <v>24</v>
      </c>
      <c r="F78" s="333">
        <v>1</v>
      </c>
      <c r="G78" s="333">
        <v>2</v>
      </c>
      <c r="H78" s="357">
        <v>1</v>
      </c>
      <c r="I78" s="333">
        <v>1</v>
      </c>
      <c r="J78" s="351"/>
    </row>
    <row r="79" spans="1:10" ht="38.25">
      <c r="A79" s="333"/>
      <c r="B79" s="160" t="s">
        <v>455</v>
      </c>
      <c r="C79" s="366"/>
      <c r="D79" s="345"/>
      <c r="E79" s="345"/>
      <c r="F79" s="333"/>
      <c r="G79" s="333"/>
      <c r="H79" s="357"/>
      <c r="I79" s="333"/>
      <c r="J79" s="351"/>
    </row>
    <row r="80" spans="1:10">
      <c r="A80" s="333"/>
      <c r="B80" s="158" t="s">
        <v>454</v>
      </c>
      <c r="C80" s="365"/>
      <c r="D80" s="345"/>
      <c r="E80" s="345"/>
      <c r="F80" s="333"/>
      <c r="G80" s="333"/>
      <c r="H80" s="357"/>
      <c r="I80" s="333"/>
      <c r="J80" s="351"/>
    </row>
    <row r="81" spans="1:10" ht="75">
      <c r="A81" s="62">
        <v>4</v>
      </c>
      <c r="B81" s="56" t="s">
        <v>453</v>
      </c>
      <c r="C81" s="56" t="s">
        <v>452</v>
      </c>
      <c r="D81" s="55" t="s">
        <v>24</v>
      </c>
      <c r="E81" s="55" t="s">
        <v>24</v>
      </c>
      <c r="F81" s="62">
        <v>1</v>
      </c>
      <c r="G81" s="62">
        <v>2</v>
      </c>
      <c r="H81" s="16">
        <v>1</v>
      </c>
      <c r="I81" s="62">
        <v>1</v>
      </c>
      <c r="J81" s="156"/>
    </row>
    <row r="82" spans="1:10" ht="38.25">
      <c r="A82" s="62" t="s">
        <v>23</v>
      </c>
      <c r="B82" s="163" t="s">
        <v>451</v>
      </c>
      <c r="C82" s="149" t="s">
        <v>23</v>
      </c>
      <c r="D82" s="148" t="s">
        <v>23</v>
      </c>
      <c r="E82" s="148" t="s">
        <v>23</v>
      </c>
      <c r="F82" s="148" t="s">
        <v>23</v>
      </c>
      <c r="G82" s="162" t="s">
        <v>23</v>
      </c>
      <c r="H82" s="82"/>
      <c r="I82" s="53" t="s">
        <v>23</v>
      </c>
      <c r="J82" s="156"/>
    </row>
    <row r="83" spans="1:10">
      <c r="A83" s="62" t="s">
        <v>23</v>
      </c>
      <c r="B83" s="149" t="s">
        <v>450</v>
      </c>
      <c r="C83" s="149" t="s">
        <v>23</v>
      </c>
      <c r="D83" s="148" t="s">
        <v>23</v>
      </c>
      <c r="E83" s="148" t="s">
        <v>23</v>
      </c>
      <c r="F83" s="148" t="s">
        <v>23</v>
      </c>
      <c r="G83" s="162" t="s">
        <v>23</v>
      </c>
      <c r="H83" s="82"/>
      <c r="I83" s="53" t="s">
        <v>23</v>
      </c>
      <c r="J83" s="156"/>
    </row>
    <row r="84" spans="1:10" ht="38.25">
      <c r="A84" s="333" t="s">
        <v>23</v>
      </c>
      <c r="B84" s="161" t="s">
        <v>449</v>
      </c>
      <c r="C84" s="393" t="s">
        <v>23</v>
      </c>
      <c r="D84" s="361" t="s">
        <v>23</v>
      </c>
      <c r="E84" s="361" t="s">
        <v>23</v>
      </c>
      <c r="F84" s="361" t="s">
        <v>23</v>
      </c>
      <c r="G84" s="405" t="s">
        <v>23</v>
      </c>
      <c r="H84" s="395"/>
      <c r="I84" s="394" t="s">
        <v>23</v>
      </c>
      <c r="J84" s="351"/>
    </row>
    <row r="85" spans="1:10" ht="38.25">
      <c r="A85" s="333"/>
      <c r="B85" s="158" t="s">
        <v>448</v>
      </c>
      <c r="C85" s="393"/>
      <c r="D85" s="361"/>
      <c r="E85" s="361"/>
      <c r="F85" s="361"/>
      <c r="G85" s="405"/>
      <c r="H85" s="395"/>
      <c r="I85" s="394"/>
      <c r="J85" s="351"/>
    </row>
    <row r="86" spans="1:10" ht="38.25">
      <c r="A86" s="333" t="s">
        <v>23</v>
      </c>
      <c r="B86" s="161" t="s">
        <v>447</v>
      </c>
      <c r="C86" s="393" t="s">
        <v>23</v>
      </c>
      <c r="D86" s="361" t="s">
        <v>23</v>
      </c>
      <c r="E86" s="361" t="s">
        <v>23</v>
      </c>
      <c r="F86" s="361" t="s">
        <v>23</v>
      </c>
      <c r="G86" s="405" t="s">
        <v>23</v>
      </c>
      <c r="H86" s="395"/>
      <c r="I86" s="394" t="s">
        <v>23</v>
      </c>
      <c r="J86" s="351"/>
    </row>
    <row r="87" spans="1:10">
      <c r="A87" s="333"/>
      <c r="B87" s="158" t="s">
        <v>446</v>
      </c>
      <c r="C87" s="393"/>
      <c r="D87" s="361"/>
      <c r="E87" s="361"/>
      <c r="F87" s="361"/>
      <c r="G87" s="405"/>
      <c r="H87" s="395"/>
      <c r="I87" s="394"/>
      <c r="J87" s="351"/>
    </row>
    <row r="88" spans="1:10" ht="21" customHeight="1">
      <c r="A88" s="333">
        <v>5</v>
      </c>
      <c r="B88" s="364" t="s">
        <v>203</v>
      </c>
      <c r="C88" s="161" t="s">
        <v>445</v>
      </c>
      <c r="D88" s="345" t="s">
        <v>24</v>
      </c>
      <c r="E88" s="345" t="s">
        <v>24</v>
      </c>
      <c r="F88" s="333">
        <v>1</v>
      </c>
      <c r="G88" s="333">
        <v>2</v>
      </c>
      <c r="H88" s="357">
        <v>1</v>
      </c>
      <c r="I88" s="333">
        <v>1</v>
      </c>
      <c r="J88" s="351"/>
    </row>
    <row r="89" spans="1:10" ht="38.25">
      <c r="A89" s="333"/>
      <c r="B89" s="365"/>
      <c r="C89" s="158" t="s">
        <v>444</v>
      </c>
      <c r="D89" s="345"/>
      <c r="E89" s="345"/>
      <c r="F89" s="333"/>
      <c r="G89" s="333"/>
      <c r="H89" s="357"/>
      <c r="I89" s="333"/>
      <c r="J89" s="351"/>
    </row>
    <row r="90" spans="1:10" ht="93.75">
      <c r="A90" s="62">
        <v>6</v>
      </c>
      <c r="B90" s="56" t="s">
        <v>201</v>
      </c>
      <c r="C90" s="56" t="s">
        <v>200</v>
      </c>
      <c r="D90" s="55" t="s">
        <v>24</v>
      </c>
      <c r="E90" s="55" t="s">
        <v>24</v>
      </c>
      <c r="F90" s="62">
        <v>1</v>
      </c>
      <c r="G90" s="62">
        <v>2</v>
      </c>
      <c r="H90" s="16">
        <v>1</v>
      </c>
      <c r="I90" s="62">
        <v>1</v>
      </c>
      <c r="J90" s="156"/>
    </row>
    <row r="91" spans="1:10" ht="21.75" customHeight="1">
      <c r="A91" s="396" t="s">
        <v>443</v>
      </c>
      <c r="B91" s="396"/>
      <c r="C91" s="396"/>
      <c r="D91" s="396"/>
      <c r="E91" s="396"/>
      <c r="F91" s="396"/>
      <c r="G91" s="396"/>
      <c r="H91" s="396"/>
      <c r="I91" s="396"/>
      <c r="J91" s="155"/>
    </row>
    <row r="92" spans="1:10" ht="75">
      <c r="A92" s="62">
        <v>7</v>
      </c>
      <c r="B92" s="56" t="s">
        <v>198</v>
      </c>
      <c r="C92" s="149" t="s">
        <v>23</v>
      </c>
      <c r="D92" s="148" t="s">
        <v>23</v>
      </c>
      <c r="E92" s="148" t="s">
        <v>23</v>
      </c>
      <c r="F92" s="148" t="s">
        <v>23</v>
      </c>
      <c r="G92" s="162" t="s">
        <v>23</v>
      </c>
      <c r="H92" s="82"/>
      <c r="I92" s="53" t="s">
        <v>23</v>
      </c>
      <c r="J92" s="156"/>
    </row>
    <row r="93" spans="1:10" ht="21" customHeight="1">
      <c r="A93" s="333"/>
      <c r="B93" s="364" t="s">
        <v>197</v>
      </c>
      <c r="C93" s="161" t="s">
        <v>196</v>
      </c>
      <c r="D93" s="345" t="s">
        <v>24</v>
      </c>
      <c r="E93" s="345" t="s">
        <v>24</v>
      </c>
      <c r="F93" s="333">
        <v>1</v>
      </c>
      <c r="G93" s="349">
        <v>2</v>
      </c>
      <c r="H93" s="334">
        <v>1</v>
      </c>
      <c r="I93" s="333">
        <v>2</v>
      </c>
      <c r="J93" s="351"/>
    </row>
    <row r="94" spans="1:10" ht="38.25">
      <c r="A94" s="333"/>
      <c r="B94" s="365"/>
      <c r="C94" s="158" t="s">
        <v>195</v>
      </c>
      <c r="D94" s="345"/>
      <c r="E94" s="345"/>
      <c r="F94" s="333"/>
      <c r="G94" s="350"/>
      <c r="H94" s="335"/>
      <c r="I94" s="333"/>
      <c r="J94" s="351"/>
    </row>
    <row r="95" spans="1:10" ht="38.25">
      <c r="A95" s="62"/>
      <c r="B95" s="149" t="s">
        <v>194</v>
      </c>
      <c r="C95" s="149" t="s">
        <v>193</v>
      </c>
      <c r="D95" s="55" t="s">
        <v>24</v>
      </c>
      <c r="E95" s="55" t="s">
        <v>24</v>
      </c>
      <c r="F95" s="62">
        <v>1</v>
      </c>
      <c r="G95" s="62">
        <v>2</v>
      </c>
      <c r="H95" s="16">
        <v>2</v>
      </c>
      <c r="I95" s="62">
        <v>2</v>
      </c>
      <c r="J95" s="156"/>
    </row>
    <row r="96" spans="1:10" ht="112.5">
      <c r="A96" s="62"/>
      <c r="B96" s="56" t="s">
        <v>442</v>
      </c>
      <c r="C96" s="56" t="s">
        <v>184</v>
      </c>
      <c r="D96" s="55" t="s">
        <v>24</v>
      </c>
      <c r="E96" s="55" t="s">
        <v>24</v>
      </c>
      <c r="F96" s="62">
        <v>1</v>
      </c>
      <c r="G96" s="62">
        <v>2</v>
      </c>
      <c r="H96" s="16">
        <v>1</v>
      </c>
      <c r="I96" s="62">
        <v>1</v>
      </c>
      <c r="J96" s="156"/>
    </row>
    <row r="97" spans="1:10" ht="21" customHeight="1">
      <c r="A97" s="333"/>
      <c r="B97" s="364" t="s">
        <v>191</v>
      </c>
      <c r="C97" s="161" t="s">
        <v>441</v>
      </c>
      <c r="D97" s="345" t="s">
        <v>24</v>
      </c>
      <c r="E97" s="345" t="s">
        <v>24</v>
      </c>
      <c r="F97" s="333">
        <v>1</v>
      </c>
      <c r="G97" s="349">
        <v>2</v>
      </c>
      <c r="H97" s="334">
        <v>2</v>
      </c>
      <c r="I97" s="333">
        <v>2</v>
      </c>
      <c r="J97" s="351"/>
    </row>
    <row r="98" spans="1:10" ht="38.25">
      <c r="A98" s="333"/>
      <c r="B98" s="365"/>
      <c r="C98" s="158" t="s">
        <v>189</v>
      </c>
      <c r="D98" s="345"/>
      <c r="E98" s="345"/>
      <c r="F98" s="333"/>
      <c r="G98" s="350"/>
      <c r="H98" s="335"/>
      <c r="I98" s="333"/>
      <c r="J98" s="351"/>
    </row>
    <row r="99" spans="1:10" ht="56.25">
      <c r="A99" s="62"/>
      <c r="B99" s="56" t="s">
        <v>188</v>
      </c>
      <c r="C99" s="56" t="s">
        <v>440</v>
      </c>
      <c r="D99" s="55" t="s">
        <v>24</v>
      </c>
      <c r="E99" s="55" t="s">
        <v>24</v>
      </c>
      <c r="F99" s="62">
        <v>1</v>
      </c>
      <c r="G99" s="62">
        <v>2</v>
      </c>
      <c r="H99" s="16">
        <v>2</v>
      </c>
      <c r="I99" s="62">
        <v>2</v>
      </c>
      <c r="J99" s="156"/>
    </row>
    <row r="100" spans="1:10" ht="38.25">
      <c r="A100" s="62"/>
      <c r="B100" s="149" t="s">
        <v>186</v>
      </c>
      <c r="C100" s="149" t="s">
        <v>184</v>
      </c>
      <c r="D100" s="55" t="s">
        <v>24</v>
      </c>
      <c r="E100" s="55" t="s">
        <v>24</v>
      </c>
      <c r="F100" s="62">
        <v>1</v>
      </c>
      <c r="G100" s="62">
        <v>2</v>
      </c>
      <c r="H100" s="16">
        <v>2</v>
      </c>
      <c r="I100" s="62">
        <v>2</v>
      </c>
      <c r="J100" s="156"/>
    </row>
    <row r="101" spans="1:10" ht="38.25">
      <c r="A101" s="62"/>
      <c r="B101" s="149" t="s">
        <v>185</v>
      </c>
      <c r="C101" s="149" t="s">
        <v>184</v>
      </c>
      <c r="D101" s="55" t="s">
        <v>24</v>
      </c>
      <c r="E101" s="55" t="s">
        <v>24</v>
      </c>
      <c r="F101" s="62">
        <v>1</v>
      </c>
      <c r="G101" s="62">
        <v>2</v>
      </c>
      <c r="H101" s="16">
        <v>1</v>
      </c>
      <c r="I101" s="62">
        <v>2</v>
      </c>
      <c r="J101" s="156"/>
    </row>
    <row r="102" spans="1:10" ht="79.5" customHeight="1">
      <c r="A102" s="62"/>
      <c r="B102" s="56" t="s">
        <v>439</v>
      </c>
      <c r="C102" s="56" t="s">
        <v>182</v>
      </c>
      <c r="D102" s="55" t="s">
        <v>24</v>
      </c>
      <c r="E102" s="55" t="s">
        <v>24</v>
      </c>
      <c r="F102" s="62">
        <v>1</v>
      </c>
      <c r="G102" s="62">
        <v>2</v>
      </c>
      <c r="H102" s="16">
        <v>1</v>
      </c>
      <c r="I102" s="62">
        <v>1</v>
      </c>
      <c r="J102" s="156"/>
    </row>
    <row r="103" spans="1:10" ht="21" customHeight="1">
      <c r="A103" s="333">
        <v>8</v>
      </c>
      <c r="B103" s="364" t="s">
        <v>438</v>
      </c>
      <c r="C103" s="161" t="s">
        <v>437</v>
      </c>
      <c r="D103" s="345" t="s">
        <v>24</v>
      </c>
      <c r="E103" s="345" t="s">
        <v>24</v>
      </c>
      <c r="F103" s="333">
        <v>1</v>
      </c>
      <c r="G103" s="349">
        <v>2</v>
      </c>
      <c r="H103" s="334">
        <v>2</v>
      </c>
      <c r="I103" s="333">
        <v>2</v>
      </c>
      <c r="J103" s="351"/>
    </row>
    <row r="104" spans="1:10">
      <c r="A104" s="333"/>
      <c r="B104" s="366"/>
      <c r="C104" s="160" t="s">
        <v>436</v>
      </c>
      <c r="D104" s="345"/>
      <c r="E104" s="345"/>
      <c r="F104" s="333"/>
      <c r="G104" s="371"/>
      <c r="H104" s="348"/>
      <c r="I104" s="333"/>
      <c r="J104" s="351"/>
    </row>
    <row r="105" spans="1:10" ht="38.25">
      <c r="A105" s="333"/>
      <c r="B105" s="366"/>
      <c r="C105" s="160" t="s">
        <v>177</v>
      </c>
      <c r="D105" s="345"/>
      <c r="E105" s="345"/>
      <c r="F105" s="333"/>
      <c r="G105" s="371"/>
      <c r="H105" s="348"/>
      <c r="I105" s="333"/>
      <c r="J105" s="351"/>
    </row>
    <row r="106" spans="1:10" ht="38.25">
      <c r="A106" s="333"/>
      <c r="B106" s="365"/>
      <c r="C106" s="158" t="s">
        <v>435</v>
      </c>
      <c r="D106" s="345"/>
      <c r="E106" s="345"/>
      <c r="F106" s="333"/>
      <c r="G106" s="350"/>
      <c r="H106" s="335"/>
      <c r="I106" s="333"/>
      <c r="J106" s="351"/>
    </row>
    <row r="107" spans="1:10" ht="37.5">
      <c r="A107" s="333">
        <v>9</v>
      </c>
      <c r="B107" s="47" t="s">
        <v>434</v>
      </c>
      <c r="C107" s="364" t="s">
        <v>174</v>
      </c>
      <c r="D107" s="398"/>
      <c r="E107" s="398"/>
      <c r="F107" s="394"/>
      <c r="G107" s="403"/>
      <c r="H107" s="414"/>
      <c r="I107" s="394" t="s">
        <v>23</v>
      </c>
      <c r="J107" s="351"/>
    </row>
    <row r="108" spans="1:10">
      <c r="A108" s="333"/>
      <c r="B108" s="49" t="s">
        <v>433</v>
      </c>
      <c r="C108" s="365"/>
      <c r="D108" s="398"/>
      <c r="E108" s="398"/>
      <c r="F108" s="394"/>
      <c r="G108" s="404"/>
      <c r="H108" s="415"/>
      <c r="I108" s="394"/>
      <c r="J108" s="351"/>
    </row>
    <row r="109" spans="1:10" ht="37.5">
      <c r="A109" s="62">
        <v>10</v>
      </c>
      <c r="B109" s="56" t="s">
        <v>432</v>
      </c>
      <c r="C109" s="149" t="s">
        <v>23</v>
      </c>
      <c r="D109" s="148" t="s">
        <v>23</v>
      </c>
      <c r="E109" s="148" t="s">
        <v>23</v>
      </c>
      <c r="F109" s="148" t="s">
        <v>23</v>
      </c>
      <c r="G109" s="162" t="s">
        <v>23</v>
      </c>
      <c r="H109" s="82"/>
      <c r="I109" s="53" t="s">
        <v>23</v>
      </c>
      <c r="J109" s="156"/>
    </row>
    <row r="110" spans="1:10" ht="131.25">
      <c r="A110" s="62"/>
      <c r="B110" s="47" t="s">
        <v>431</v>
      </c>
      <c r="C110" s="149" t="s">
        <v>23</v>
      </c>
      <c r="D110" s="55" t="s">
        <v>24</v>
      </c>
      <c r="E110" s="55" t="s">
        <v>24</v>
      </c>
      <c r="F110" s="62">
        <v>2</v>
      </c>
      <c r="G110" s="50">
        <v>2</v>
      </c>
      <c r="H110" s="83">
        <v>2</v>
      </c>
      <c r="I110" s="62">
        <v>2</v>
      </c>
      <c r="J110" s="156"/>
    </row>
    <row r="111" spans="1:10" ht="123.75" customHeight="1">
      <c r="A111" s="62"/>
      <c r="B111" s="56" t="s">
        <v>430</v>
      </c>
      <c r="C111" s="56" t="s">
        <v>429</v>
      </c>
      <c r="D111" s="55" t="s">
        <v>24</v>
      </c>
      <c r="E111" s="55" t="s">
        <v>24</v>
      </c>
      <c r="F111" s="62">
        <v>1</v>
      </c>
      <c r="G111" s="62">
        <v>2</v>
      </c>
      <c r="H111" s="16">
        <v>2</v>
      </c>
      <c r="I111" s="62">
        <v>2</v>
      </c>
      <c r="J111" s="156"/>
    </row>
    <row r="112" spans="1:10" ht="95.25" customHeight="1">
      <c r="A112" s="333"/>
      <c r="B112" s="47" t="s">
        <v>428</v>
      </c>
      <c r="C112" s="364" t="s">
        <v>168</v>
      </c>
      <c r="D112" s="345" t="s">
        <v>24</v>
      </c>
      <c r="E112" s="345" t="s">
        <v>24</v>
      </c>
      <c r="F112" s="333">
        <v>1</v>
      </c>
      <c r="G112" s="349">
        <v>2</v>
      </c>
      <c r="H112" s="334">
        <v>2</v>
      </c>
      <c r="I112" s="333">
        <v>2</v>
      </c>
      <c r="J112" s="351"/>
    </row>
    <row r="113" spans="1:10">
      <c r="A113" s="333"/>
      <c r="B113" s="158" t="s">
        <v>427</v>
      </c>
      <c r="C113" s="365"/>
      <c r="D113" s="345"/>
      <c r="E113" s="345"/>
      <c r="F113" s="333"/>
      <c r="G113" s="350"/>
      <c r="H113" s="335"/>
      <c r="I113" s="333"/>
      <c r="J113" s="351"/>
    </row>
    <row r="114" spans="1:10" ht="38.25">
      <c r="A114" s="62">
        <v>11</v>
      </c>
      <c r="B114" s="149" t="s">
        <v>426</v>
      </c>
      <c r="C114" s="149" t="s">
        <v>23</v>
      </c>
      <c r="D114" s="148" t="s">
        <v>23</v>
      </c>
      <c r="E114" s="148" t="s">
        <v>23</v>
      </c>
      <c r="F114" s="148" t="s">
        <v>23</v>
      </c>
      <c r="G114" s="162" t="s">
        <v>23</v>
      </c>
      <c r="H114" s="82"/>
      <c r="I114" s="53" t="s">
        <v>23</v>
      </c>
      <c r="J114" s="156"/>
    </row>
    <row r="115" spans="1:10" ht="37.5">
      <c r="A115" s="62"/>
      <c r="B115" s="56" t="s">
        <v>425</v>
      </c>
      <c r="C115" s="56" t="s">
        <v>165</v>
      </c>
      <c r="D115" s="55" t="s">
        <v>24</v>
      </c>
      <c r="E115" s="55" t="s">
        <v>24</v>
      </c>
      <c r="F115" s="62">
        <v>1</v>
      </c>
      <c r="G115" s="62">
        <v>2</v>
      </c>
      <c r="H115" s="16">
        <v>2</v>
      </c>
      <c r="I115" s="62">
        <v>2</v>
      </c>
      <c r="J115" s="156"/>
    </row>
    <row r="116" spans="1:10" ht="75">
      <c r="A116" s="62"/>
      <c r="B116" s="56" t="s">
        <v>424</v>
      </c>
      <c r="C116" s="56" t="s">
        <v>163</v>
      </c>
      <c r="D116" s="55" t="s">
        <v>24</v>
      </c>
      <c r="E116" s="55" t="s">
        <v>24</v>
      </c>
      <c r="F116" s="62">
        <v>1</v>
      </c>
      <c r="G116" s="62">
        <v>2</v>
      </c>
      <c r="H116" s="16">
        <v>2</v>
      </c>
      <c r="I116" s="62">
        <v>2</v>
      </c>
      <c r="J116" s="156"/>
    </row>
    <row r="117" spans="1:10" ht="76.5" customHeight="1">
      <c r="A117" s="62"/>
      <c r="B117" s="56" t="s">
        <v>423</v>
      </c>
      <c r="C117" s="56" t="s">
        <v>161</v>
      </c>
      <c r="D117" s="55" t="s">
        <v>24</v>
      </c>
      <c r="E117" s="55" t="s">
        <v>24</v>
      </c>
      <c r="F117" s="62">
        <v>1</v>
      </c>
      <c r="G117" s="62">
        <v>2</v>
      </c>
      <c r="H117" s="16">
        <v>2</v>
      </c>
      <c r="I117" s="62">
        <v>2</v>
      </c>
      <c r="J117" s="156"/>
    </row>
    <row r="118" spans="1:10" ht="21" customHeight="1">
      <c r="A118" s="333">
        <v>12</v>
      </c>
      <c r="B118" s="47" t="s">
        <v>422</v>
      </c>
      <c r="C118" s="364" t="s">
        <v>159</v>
      </c>
      <c r="D118" s="408" t="s">
        <v>24</v>
      </c>
      <c r="E118" s="408" t="s">
        <v>24</v>
      </c>
      <c r="F118" s="409">
        <v>1</v>
      </c>
      <c r="G118" s="349">
        <v>2</v>
      </c>
      <c r="H118" s="334">
        <v>2</v>
      </c>
      <c r="I118" s="333">
        <v>2</v>
      </c>
      <c r="J118" s="351"/>
    </row>
    <row r="119" spans="1:10" ht="99" customHeight="1">
      <c r="A119" s="333"/>
      <c r="B119" s="49" t="s">
        <v>421</v>
      </c>
      <c r="C119" s="365"/>
      <c r="D119" s="408"/>
      <c r="E119" s="408"/>
      <c r="F119" s="409"/>
      <c r="G119" s="350"/>
      <c r="H119" s="335"/>
      <c r="I119" s="333"/>
      <c r="J119" s="351"/>
    </row>
    <row r="120" spans="1:10" ht="38.25">
      <c r="A120" s="333">
        <v>13</v>
      </c>
      <c r="B120" s="161" t="s">
        <v>420</v>
      </c>
      <c r="C120" s="161" t="s">
        <v>155</v>
      </c>
      <c r="D120" s="345" t="s">
        <v>24</v>
      </c>
      <c r="E120" s="345" t="s">
        <v>24</v>
      </c>
      <c r="F120" s="333">
        <v>1</v>
      </c>
      <c r="G120" s="349">
        <v>2</v>
      </c>
      <c r="H120" s="334">
        <v>1</v>
      </c>
      <c r="I120" s="333">
        <v>1</v>
      </c>
      <c r="J120" s="351"/>
    </row>
    <row r="121" spans="1:10">
      <c r="A121" s="333"/>
      <c r="B121" s="160" t="s">
        <v>419</v>
      </c>
      <c r="C121" s="160" t="s">
        <v>418</v>
      </c>
      <c r="D121" s="345"/>
      <c r="E121" s="345"/>
      <c r="F121" s="333"/>
      <c r="G121" s="371"/>
      <c r="H121" s="348"/>
      <c r="I121" s="333"/>
      <c r="J121" s="351"/>
    </row>
    <row r="122" spans="1:10" ht="38.25">
      <c r="A122" s="333"/>
      <c r="B122" s="153"/>
      <c r="C122" s="159" t="s">
        <v>417</v>
      </c>
      <c r="D122" s="345"/>
      <c r="E122" s="345"/>
      <c r="F122" s="333"/>
      <c r="G122" s="371"/>
      <c r="H122" s="348"/>
      <c r="I122" s="333"/>
      <c r="J122" s="351"/>
    </row>
    <row r="123" spans="1:10" ht="38.25">
      <c r="A123" s="333"/>
      <c r="B123" s="152"/>
      <c r="C123" s="158" t="s">
        <v>416</v>
      </c>
      <c r="D123" s="345"/>
      <c r="E123" s="345"/>
      <c r="F123" s="333"/>
      <c r="G123" s="350"/>
      <c r="H123" s="335"/>
      <c r="I123" s="333"/>
      <c r="J123" s="351"/>
    </row>
    <row r="124" spans="1:10" ht="21.75" customHeight="1">
      <c r="A124" s="400" t="s">
        <v>415</v>
      </c>
      <c r="B124" s="400"/>
      <c r="C124" s="400"/>
      <c r="D124" s="400"/>
      <c r="E124" s="400"/>
      <c r="F124" s="400"/>
      <c r="G124" s="400"/>
      <c r="H124" s="400"/>
      <c r="I124" s="400"/>
      <c r="J124" s="157"/>
    </row>
    <row r="125" spans="1:10" ht="147.75" customHeight="1">
      <c r="A125" s="62">
        <v>14</v>
      </c>
      <c r="B125" s="56" t="s">
        <v>414</v>
      </c>
      <c r="C125" s="149" t="s">
        <v>23</v>
      </c>
      <c r="D125" s="55" t="s">
        <v>24</v>
      </c>
      <c r="E125" s="55" t="s">
        <v>24</v>
      </c>
      <c r="F125" s="62">
        <v>2</v>
      </c>
      <c r="G125" s="62">
        <v>2</v>
      </c>
      <c r="H125" s="16">
        <v>2</v>
      </c>
      <c r="I125" s="62">
        <v>2</v>
      </c>
      <c r="J125" s="156"/>
    </row>
    <row r="126" spans="1:10" ht="50.25" customHeight="1">
      <c r="A126" s="62">
        <v>15</v>
      </c>
      <c r="B126" s="56" t="s">
        <v>413</v>
      </c>
      <c r="C126" s="56" t="s">
        <v>412</v>
      </c>
      <c r="D126" s="55" t="s">
        <v>24</v>
      </c>
      <c r="E126" s="55" t="s">
        <v>24</v>
      </c>
      <c r="F126" s="62">
        <v>2</v>
      </c>
      <c r="G126" s="62">
        <v>2</v>
      </c>
      <c r="H126" s="16">
        <v>2</v>
      </c>
      <c r="I126" s="62">
        <v>2</v>
      </c>
      <c r="J126" s="156"/>
    </row>
    <row r="127" spans="1:10" ht="76.5" customHeight="1">
      <c r="A127" s="62">
        <v>16</v>
      </c>
      <c r="B127" s="56" t="s">
        <v>411</v>
      </c>
      <c r="C127" s="56" t="s">
        <v>144</v>
      </c>
      <c r="D127" s="180"/>
      <c r="E127" s="180"/>
      <c r="F127" s="179"/>
      <c r="G127" s="179"/>
      <c r="H127" s="181"/>
      <c r="I127" s="179"/>
      <c r="J127" s="156"/>
    </row>
    <row r="128" spans="1:10" ht="82.5" customHeight="1">
      <c r="A128" s="50">
        <v>17</v>
      </c>
      <c r="B128" s="47" t="s">
        <v>410</v>
      </c>
      <c r="C128" s="47" t="s">
        <v>144</v>
      </c>
      <c r="D128" s="63" t="s">
        <v>24</v>
      </c>
      <c r="E128" s="63" t="s">
        <v>24</v>
      </c>
      <c r="F128" s="50">
        <v>1</v>
      </c>
      <c r="G128" s="50">
        <v>2</v>
      </c>
      <c r="H128" s="83">
        <v>2</v>
      </c>
      <c r="I128" s="62">
        <v>2</v>
      </c>
      <c r="J128" s="156"/>
    </row>
    <row r="129" spans="1:10" ht="21.75" customHeight="1">
      <c r="A129" s="396" t="s">
        <v>409</v>
      </c>
      <c r="B129" s="396"/>
      <c r="C129" s="396"/>
      <c r="D129" s="396"/>
      <c r="E129" s="396"/>
      <c r="F129" s="396"/>
      <c r="G129" s="396"/>
      <c r="H129" s="396"/>
      <c r="I129" s="396"/>
      <c r="J129" s="155"/>
    </row>
    <row r="130" spans="1:10" ht="37.5">
      <c r="A130" s="350">
        <v>18</v>
      </c>
      <c r="B130" s="48" t="s">
        <v>408</v>
      </c>
      <c r="C130" s="399" t="s">
        <v>23</v>
      </c>
      <c r="D130" s="401" t="s">
        <v>23</v>
      </c>
      <c r="E130" s="401" t="s">
        <v>23</v>
      </c>
      <c r="F130" s="346" t="s">
        <v>23</v>
      </c>
      <c r="G130" s="346" t="s">
        <v>23</v>
      </c>
      <c r="H130" s="395"/>
      <c r="I130" s="394"/>
      <c r="J130" s="145"/>
    </row>
    <row r="131" spans="1:10" ht="37.5">
      <c r="A131" s="333"/>
      <c r="B131" s="49" t="s">
        <v>407</v>
      </c>
      <c r="C131" s="393"/>
      <c r="D131" s="361"/>
      <c r="E131" s="361"/>
      <c r="F131" s="347"/>
      <c r="G131" s="347"/>
      <c r="H131" s="395"/>
      <c r="I131" s="394"/>
      <c r="J131" s="145"/>
    </row>
    <row r="132" spans="1:10" ht="56.25">
      <c r="A132" s="62"/>
      <c r="B132" s="56" t="s">
        <v>406</v>
      </c>
      <c r="C132" s="56" t="s">
        <v>139</v>
      </c>
      <c r="D132" s="55" t="s">
        <v>24</v>
      </c>
      <c r="E132" s="55" t="s">
        <v>24</v>
      </c>
      <c r="F132" s="60">
        <v>1</v>
      </c>
      <c r="G132" s="60">
        <v>2</v>
      </c>
      <c r="H132" s="16">
        <v>1</v>
      </c>
      <c r="I132" s="62">
        <v>1</v>
      </c>
      <c r="J132" s="145"/>
    </row>
    <row r="133" spans="1:10" ht="37.5">
      <c r="A133" s="333"/>
      <c r="B133" s="47" t="s">
        <v>405</v>
      </c>
      <c r="C133" s="47" t="s">
        <v>404</v>
      </c>
      <c r="D133" s="345" t="s">
        <v>24</v>
      </c>
      <c r="E133" s="345" t="s">
        <v>24</v>
      </c>
      <c r="F133" s="349">
        <v>1</v>
      </c>
      <c r="G133" s="349">
        <v>2</v>
      </c>
      <c r="H133" s="357">
        <v>2</v>
      </c>
      <c r="I133" s="333">
        <v>2</v>
      </c>
      <c r="J133" s="145"/>
    </row>
    <row r="134" spans="1:10" ht="37.5">
      <c r="A134" s="333"/>
      <c r="B134" s="48" t="s">
        <v>403</v>
      </c>
      <c r="C134" s="48" t="s">
        <v>402</v>
      </c>
      <c r="D134" s="345"/>
      <c r="E134" s="345"/>
      <c r="F134" s="371"/>
      <c r="G134" s="371"/>
      <c r="H134" s="357"/>
      <c r="I134" s="333"/>
      <c r="J134" s="145"/>
    </row>
    <row r="135" spans="1:10" ht="56.25">
      <c r="A135" s="333"/>
      <c r="B135" s="49" t="s">
        <v>401</v>
      </c>
      <c r="C135" s="152"/>
      <c r="D135" s="345"/>
      <c r="E135" s="345"/>
      <c r="F135" s="350"/>
      <c r="G135" s="350"/>
      <c r="H135" s="357"/>
      <c r="I135" s="333"/>
      <c r="J135" s="145"/>
    </row>
    <row r="136" spans="1:10" ht="75.75" customHeight="1">
      <c r="A136" s="333"/>
      <c r="B136" s="364" t="s">
        <v>400</v>
      </c>
      <c r="C136" s="364" t="s">
        <v>399</v>
      </c>
      <c r="D136" s="345" t="s">
        <v>24</v>
      </c>
      <c r="E136" s="345" t="s">
        <v>24</v>
      </c>
      <c r="F136" s="349">
        <v>1</v>
      </c>
      <c r="G136" s="349">
        <v>2</v>
      </c>
      <c r="H136" s="357">
        <v>2</v>
      </c>
      <c r="I136" s="333">
        <v>2</v>
      </c>
      <c r="J136" s="145"/>
    </row>
    <row r="137" spans="1:10">
      <c r="A137" s="333"/>
      <c r="B137" s="365"/>
      <c r="C137" s="365"/>
      <c r="D137" s="345"/>
      <c r="E137" s="345"/>
      <c r="F137" s="350"/>
      <c r="G137" s="350"/>
      <c r="H137" s="357"/>
      <c r="I137" s="333"/>
      <c r="J137" s="145"/>
    </row>
    <row r="138" spans="1:10" ht="21" customHeight="1">
      <c r="A138" s="333"/>
      <c r="B138" s="364" t="s">
        <v>398</v>
      </c>
      <c r="C138" s="47" t="s">
        <v>397</v>
      </c>
      <c r="D138" s="345" t="s">
        <v>24</v>
      </c>
      <c r="E138" s="345" t="s">
        <v>24</v>
      </c>
      <c r="F138" s="349">
        <v>1</v>
      </c>
      <c r="G138" s="349">
        <v>2</v>
      </c>
      <c r="H138" s="357">
        <v>1</v>
      </c>
      <c r="I138" s="333">
        <v>2</v>
      </c>
      <c r="J138" s="145"/>
    </row>
    <row r="139" spans="1:10" ht="37.5">
      <c r="A139" s="333"/>
      <c r="B139" s="365"/>
      <c r="C139" s="49" t="s">
        <v>396</v>
      </c>
      <c r="D139" s="345"/>
      <c r="E139" s="345"/>
      <c r="F139" s="350"/>
      <c r="G139" s="350"/>
      <c r="H139" s="357"/>
      <c r="I139" s="333"/>
      <c r="J139" s="145"/>
    </row>
    <row r="140" spans="1:10" ht="21" customHeight="1">
      <c r="A140" s="333"/>
      <c r="B140" s="364" t="s">
        <v>395</v>
      </c>
      <c r="C140" s="47" t="s">
        <v>131</v>
      </c>
      <c r="D140" s="402"/>
      <c r="E140" s="402"/>
      <c r="F140" s="403"/>
      <c r="G140" s="403"/>
      <c r="H140" s="416"/>
      <c r="I140" s="394"/>
      <c r="J140" s="145"/>
    </row>
    <row r="141" spans="1:10" ht="56.25">
      <c r="A141" s="333"/>
      <c r="B141" s="365"/>
      <c r="C141" s="49" t="s">
        <v>129</v>
      </c>
      <c r="D141" s="402"/>
      <c r="E141" s="402"/>
      <c r="F141" s="404"/>
      <c r="G141" s="404"/>
      <c r="H141" s="416"/>
      <c r="I141" s="394"/>
      <c r="J141" s="145"/>
    </row>
    <row r="142" spans="1:10" ht="75">
      <c r="A142" s="62"/>
      <c r="B142" s="56" t="s">
        <v>394</v>
      </c>
      <c r="C142" s="56" t="s">
        <v>127</v>
      </c>
      <c r="D142" s="180"/>
      <c r="E142" s="180"/>
      <c r="F142" s="182"/>
      <c r="G142" s="182"/>
      <c r="H142" s="181"/>
      <c r="I142" s="179"/>
      <c r="J142" s="145"/>
    </row>
    <row r="143" spans="1:10" ht="150">
      <c r="A143" s="62"/>
      <c r="B143" s="56" t="s">
        <v>393</v>
      </c>
      <c r="C143" s="56" t="s">
        <v>125</v>
      </c>
      <c r="D143" s="55" t="s">
        <v>24</v>
      </c>
      <c r="E143" s="55" t="s">
        <v>24</v>
      </c>
      <c r="F143" s="22">
        <v>1</v>
      </c>
      <c r="G143" s="22">
        <v>2</v>
      </c>
      <c r="H143" s="16">
        <v>2</v>
      </c>
      <c r="I143" s="62">
        <v>2</v>
      </c>
      <c r="J143" s="145"/>
    </row>
    <row r="144" spans="1:10" ht="56.25">
      <c r="A144" s="62"/>
      <c r="B144" s="56" t="s">
        <v>392</v>
      </c>
      <c r="C144" s="56" t="s">
        <v>123</v>
      </c>
      <c r="D144" s="55" t="s">
        <v>24</v>
      </c>
      <c r="E144" s="55" t="s">
        <v>24</v>
      </c>
      <c r="F144" s="60">
        <v>1</v>
      </c>
      <c r="G144" s="60">
        <v>2</v>
      </c>
      <c r="H144" s="16">
        <v>1</v>
      </c>
      <c r="I144" s="62">
        <v>1</v>
      </c>
      <c r="J144" s="145"/>
    </row>
    <row r="145" spans="1:10" ht="21" customHeight="1">
      <c r="A145" s="333"/>
      <c r="B145" s="47" t="s">
        <v>391</v>
      </c>
      <c r="C145" s="364" t="s">
        <v>390</v>
      </c>
      <c r="D145" s="345" t="s">
        <v>24</v>
      </c>
      <c r="E145" s="345" t="s">
        <v>24</v>
      </c>
      <c r="F145" s="349">
        <v>1</v>
      </c>
      <c r="G145" s="349">
        <v>2</v>
      </c>
      <c r="H145" s="334">
        <v>1</v>
      </c>
      <c r="I145" s="349">
        <v>1</v>
      </c>
      <c r="J145" s="145"/>
    </row>
    <row r="146" spans="1:10" ht="37.5">
      <c r="A146" s="333"/>
      <c r="B146" s="48" t="s">
        <v>389</v>
      </c>
      <c r="C146" s="366"/>
      <c r="D146" s="345"/>
      <c r="E146" s="345"/>
      <c r="F146" s="371"/>
      <c r="G146" s="371"/>
      <c r="H146" s="348"/>
      <c r="I146" s="371"/>
      <c r="J146" s="145"/>
    </row>
    <row r="147" spans="1:10">
      <c r="A147" s="333"/>
      <c r="B147" s="49" t="s">
        <v>388</v>
      </c>
      <c r="C147" s="365"/>
      <c r="D147" s="345"/>
      <c r="E147" s="345"/>
      <c r="F147" s="350"/>
      <c r="G147" s="350"/>
      <c r="H147" s="335"/>
      <c r="I147" s="350"/>
      <c r="J147" s="145"/>
    </row>
    <row r="148" spans="1:10" ht="75.75">
      <c r="A148" s="62"/>
      <c r="B148" s="149" t="s">
        <v>387</v>
      </c>
      <c r="C148" s="149" t="s">
        <v>119</v>
      </c>
      <c r="D148" s="55" t="s">
        <v>24</v>
      </c>
      <c r="E148" s="55" t="s">
        <v>24</v>
      </c>
      <c r="F148" s="60">
        <v>1</v>
      </c>
      <c r="G148" s="60">
        <v>2</v>
      </c>
      <c r="H148" s="16">
        <v>1</v>
      </c>
      <c r="I148" s="62">
        <v>1</v>
      </c>
      <c r="J148" s="145"/>
    </row>
    <row r="149" spans="1:10" ht="37.5">
      <c r="A149" s="333"/>
      <c r="B149" s="47" t="s">
        <v>386</v>
      </c>
      <c r="C149" s="47" t="s">
        <v>117</v>
      </c>
      <c r="D149" s="345" t="s">
        <v>24</v>
      </c>
      <c r="E149" s="345" t="s">
        <v>24</v>
      </c>
      <c r="F149" s="349">
        <v>1</v>
      </c>
      <c r="G149" s="349">
        <v>2</v>
      </c>
      <c r="H149" s="334">
        <v>1</v>
      </c>
      <c r="I149" s="349">
        <v>1</v>
      </c>
      <c r="J149" s="145"/>
    </row>
    <row r="150" spans="1:10">
      <c r="A150" s="333"/>
      <c r="B150" s="48" t="s">
        <v>116</v>
      </c>
      <c r="C150" s="48" t="s">
        <v>115</v>
      </c>
      <c r="D150" s="345"/>
      <c r="E150" s="345"/>
      <c r="F150" s="371"/>
      <c r="G150" s="371"/>
      <c r="H150" s="348"/>
      <c r="I150" s="371"/>
      <c r="J150" s="145"/>
    </row>
    <row r="151" spans="1:10" ht="37.5">
      <c r="A151" s="333"/>
      <c r="B151" s="153"/>
      <c r="C151" s="48" t="s">
        <v>114</v>
      </c>
      <c r="D151" s="345"/>
      <c r="E151" s="345"/>
      <c r="F151" s="371"/>
      <c r="G151" s="371"/>
      <c r="H151" s="348"/>
      <c r="I151" s="371"/>
      <c r="J151" s="145"/>
    </row>
    <row r="152" spans="1:10" ht="37.5">
      <c r="A152" s="333"/>
      <c r="B152" s="153"/>
      <c r="C152" s="48" t="s">
        <v>113</v>
      </c>
      <c r="D152" s="345"/>
      <c r="E152" s="345"/>
      <c r="F152" s="371"/>
      <c r="G152" s="371"/>
      <c r="H152" s="348"/>
      <c r="I152" s="371"/>
      <c r="J152" s="145"/>
    </row>
    <row r="153" spans="1:10" ht="37.5">
      <c r="A153" s="333"/>
      <c r="B153" s="153"/>
      <c r="C153" s="48" t="s">
        <v>385</v>
      </c>
      <c r="D153" s="345"/>
      <c r="E153" s="345"/>
      <c r="F153" s="371"/>
      <c r="G153" s="371"/>
      <c r="H153" s="348"/>
      <c r="I153" s="371"/>
      <c r="J153" s="145"/>
    </row>
    <row r="154" spans="1:10" ht="37.5">
      <c r="A154" s="333"/>
      <c r="B154" s="152"/>
      <c r="C154" s="49" t="s">
        <v>384</v>
      </c>
      <c r="D154" s="345"/>
      <c r="E154" s="345"/>
      <c r="F154" s="350"/>
      <c r="G154" s="350"/>
      <c r="H154" s="335"/>
      <c r="I154" s="350"/>
      <c r="J154" s="145"/>
    </row>
    <row r="155" spans="1:10" ht="93.75">
      <c r="A155" s="62">
        <v>19</v>
      </c>
      <c r="B155" s="56" t="s">
        <v>383</v>
      </c>
      <c r="C155" s="67"/>
      <c r="D155" s="151"/>
      <c r="E155" s="151"/>
      <c r="F155" s="150"/>
      <c r="G155" s="150"/>
      <c r="H155" s="82"/>
      <c r="I155" s="53"/>
      <c r="J155" s="145"/>
    </row>
    <row r="156" spans="1:10" ht="56.25">
      <c r="A156" s="62"/>
      <c r="B156" s="56" t="s">
        <v>382</v>
      </c>
      <c r="C156" s="56" t="s">
        <v>107</v>
      </c>
      <c r="D156" s="55" t="s">
        <v>24</v>
      </c>
      <c r="E156" s="55" t="s">
        <v>24</v>
      </c>
      <c r="F156" s="60">
        <v>1</v>
      </c>
      <c r="G156" s="60">
        <v>2</v>
      </c>
      <c r="H156" s="16">
        <v>2</v>
      </c>
      <c r="I156" s="62">
        <v>2</v>
      </c>
      <c r="J156" s="145"/>
    </row>
    <row r="157" spans="1:10" ht="37.5">
      <c r="A157" s="62"/>
      <c r="B157" s="56" t="s">
        <v>381</v>
      </c>
      <c r="C157" s="149" t="s">
        <v>23</v>
      </c>
      <c r="D157" s="55" t="s">
        <v>24</v>
      </c>
      <c r="E157" s="55" t="s">
        <v>24</v>
      </c>
      <c r="F157" s="60">
        <v>2</v>
      </c>
      <c r="G157" s="60">
        <v>2</v>
      </c>
      <c r="H157" s="16">
        <v>2</v>
      </c>
      <c r="I157" s="62">
        <v>2</v>
      </c>
      <c r="J157" s="145"/>
    </row>
    <row r="158" spans="1:10" ht="37.5">
      <c r="A158" s="62"/>
      <c r="B158" s="56" t="s">
        <v>380</v>
      </c>
      <c r="C158" s="149" t="s">
        <v>23</v>
      </c>
      <c r="D158" s="55" t="s">
        <v>24</v>
      </c>
      <c r="E158" s="55" t="s">
        <v>24</v>
      </c>
      <c r="F158" s="60">
        <v>2</v>
      </c>
      <c r="G158" s="60">
        <v>2</v>
      </c>
      <c r="H158" s="16">
        <v>2</v>
      </c>
      <c r="I158" s="62">
        <v>2</v>
      </c>
      <c r="J158" s="145"/>
    </row>
    <row r="159" spans="1:10" ht="37.5">
      <c r="A159" s="62"/>
      <c r="B159" s="56" t="s">
        <v>379</v>
      </c>
      <c r="C159" s="149" t="s">
        <v>23</v>
      </c>
      <c r="D159" s="55" t="s">
        <v>24</v>
      </c>
      <c r="E159" s="55" t="s">
        <v>24</v>
      </c>
      <c r="F159" s="60">
        <v>2</v>
      </c>
      <c r="G159" s="60">
        <v>2</v>
      </c>
      <c r="H159" s="16">
        <v>2</v>
      </c>
      <c r="I159" s="62">
        <v>2</v>
      </c>
      <c r="J159" s="145"/>
    </row>
    <row r="160" spans="1:10" ht="75">
      <c r="A160" s="62">
        <v>20</v>
      </c>
      <c r="B160" s="56" t="s">
        <v>378</v>
      </c>
      <c r="C160" s="149" t="s">
        <v>23</v>
      </c>
      <c r="D160" s="148" t="s">
        <v>23</v>
      </c>
      <c r="E160" s="148" t="s">
        <v>23</v>
      </c>
      <c r="F160" s="147" t="s">
        <v>23</v>
      </c>
      <c r="G160" s="147" t="s">
        <v>23</v>
      </c>
      <c r="H160" s="82"/>
      <c r="I160" s="53"/>
      <c r="J160" s="145"/>
    </row>
    <row r="161" spans="1:10" ht="37.5">
      <c r="A161" s="333"/>
      <c r="B161" s="47" t="s">
        <v>377</v>
      </c>
      <c r="C161" s="393" t="s">
        <v>23</v>
      </c>
      <c r="D161" s="345" t="s">
        <v>24</v>
      </c>
      <c r="E161" s="345" t="s">
        <v>24</v>
      </c>
      <c r="F161" s="349">
        <v>2</v>
      </c>
      <c r="G161" s="349">
        <v>2</v>
      </c>
      <c r="H161" s="334">
        <v>2</v>
      </c>
      <c r="I161" s="349">
        <v>2</v>
      </c>
      <c r="J161" s="145"/>
    </row>
    <row r="162" spans="1:10" ht="37.5">
      <c r="A162" s="333"/>
      <c r="B162" s="48" t="s">
        <v>376</v>
      </c>
      <c r="C162" s="393"/>
      <c r="D162" s="345"/>
      <c r="E162" s="345"/>
      <c r="F162" s="371"/>
      <c r="G162" s="371"/>
      <c r="H162" s="348"/>
      <c r="I162" s="371"/>
      <c r="J162" s="145"/>
    </row>
    <row r="163" spans="1:10" ht="37.5">
      <c r="A163" s="333"/>
      <c r="B163" s="49" t="s">
        <v>375</v>
      </c>
      <c r="C163" s="393"/>
      <c r="D163" s="345"/>
      <c r="E163" s="345"/>
      <c r="F163" s="350"/>
      <c r="G163" s="350"/>
      <c r="H163" s="335"/>
      <c r="I163" s="350"/>
      <c r="J163" s="145"/>
    </row>
    <row r="164" spans="1:10" ht="21" customHeight="1">
      <c r="A164" s="333"/>
      <c r="B164" s="47" t="s">
        <v>374</v>
      </c>
      <c r="C164" s="364" t="s">
        <v>100</v>
      </c>
      <c r="D164" s="345" t="s">
        <v>24</v>
      </c>
      <c r="E164" s="345" t="s">
        <v>24</v>
      </c>
      <c r="F164" s="349">
        <v>1</v>
      </c>
      <c r="G164" s="349">
        <v>2</v>
      </c>
      <c r="H164" s="334">
        <v>2</v>
      </c>
      <c r="I164" s="349">
        <v>2</v>
      </c>
      <c r="J164" s="145"/>
    </row>
    <row r="165" spans="1:10">
      <c r="A165" s="333"/>
      <c r="B165" s="49" t="s">
        <v>373</v>
      </c>
      <c r="C165" s="365"/>
      <c r="D165" s="345"/>
      <c r="E165" s="345"/>
      <c r="F165" s="350"/>
      <c r="G165" s="350"/>
      <c r="H165" s="335"/>
      <c r="I165" s="350"/>
      <c r="J165" s="145"/>
    </row>
    <row r="166" spans="1:10" ht="21" customHeight="1">
      <c r="A166" s="333"/>
      <c r="B166" s="364" t="s">
        <v>372</v>
      </c>
      <c r="C166" s="47" t="s">
        <v>371</v>
      </c>
      <c r="D166" s="345" t="s">
        <v>24</v>
      </c>
      <c r="E166" s="345" t="s">
        <v>24</v>
      </c>
      <c r="F166" s="349">
        <v>1</v>
      </c>
      <c r="G166" s="349">
        <v>2</v>
      </c>
      <c r="H166" s="334">
        <v>1</v>
      </c>
      <c r="I166" s="349">
        <v>1</v>
      </c>
      <c r="J166" s="145"/>
    </row>
    <row r="167" spans="1:10" ht="37.5">
      <c r="A167" s="333"/>
      <c r="B167" s="366"/>
      <c r="C167" s="48" t="s">
        <v>370</v>
      </c>
      <c r="D167" s="345"/>
      <c r="E167" s="345"/>
      <c r="F167" s="371"/>
      <c r="G167" s="371"/>
      <c r="H167" s="348"/>
      <c r="I167" s="371"/>
      <c r="J167" s="145"/>
    </row>
    <row r="168" spans="1:10" ht="37.5">
      <c r="A168" s="333"/>
      <c r="B168" s="366"/>
      <c r="C168" s="48" t="s">
        <v>369</v>
      </c>
      <c r="D168" s="345"/>
      <c r="E168" s="345"/>
      <c r="F168" s="371"/>
      <c r="G168" s="371"/>
      <c r="H168" s="348"/>
      <c r="I168" s="371"/>
      <c r="J168" s="145"/>
    </row>
    <row r="169" spans="1:10" ht="37.5">
      <c r="A169" s="333"/>
      <c r="B169" s="365"/>
      <c r="C169" s="49" t="s">
        <v>368</v>
      </c>
      <c r="D169" s="345"/>
      <c r="E169" s="345"/>
      <c r="F169" s="350"/>
      <c r="G169" s="350"/>
      <c r="H169" s="335"/>
      <c r="I169" s="350"/>
      <c r="J169" s="145"/>
    </row>
    <row r="170" spans="1:10" ht="112.5">
      <c r="A170" s="62"/>
      <c r="B170" s="56" t="s">
        <v>367</v>
      </c>
      <c r="C170" s="56" t="s">
        <v>93</v>
      </c>
      <c r="D170" s="55" t="s">
        <v>24</v>
      </c>
      <c r="E170" s="55" t="s">
        <v>24</v>
      </c>
      <c r="F170" s="60">
        <v>1</v>
      </c>
      <c r="G170" s="60">
        <v>2</v>
      </c>
      <c r="H170" s="16">
        <v>2</v>
      </c>
      <c r="I170" s="62">
        <v>2</v>
      </c>
      <c r="J170" s="145"/>
    </row>
    <row r="171" spans="1:10" ht="21" customHeight="1">
      <c r="A171" s="333">
        <v>21</v>
      </c>
      <c r="B171" s="47" t="s">
        <v>366</v>
      </c>
      <c r="C171" s="364" t="s">
        <v>91</v>
      </c>
      <c r="D171" s="345" t="s">
        <v>24</v>
      </c>
      <c r="E171" s="345" t="s">
        <v>24</v>
      </c>
      <c r="F171" s="349">
        <v>1</v>
      </c>
      <c r="G171" s="349">
        <v>2</v>
      </c>
      <c r="H171" s="334">
        <v>2</v>
      </c>
      <c r="I171" s="349">
        <v>1</v>
      </c>
      <c r="J171" s="145"/>
    </row>
    <row r="172" spans="1:10">
      <c r="A172" s="333"/>
      <c r="B172" s="49" t="s">
        <v>365</v>
      </c>
      <c r="C172" s="365"/>
      <c r="D172" s="345"/>
      <c r="E172" s="345"/>
      <c r="F172" s="350"/>
      <c r="G172" s="350"/>
      <c r="H172" s="335"/>
      <c r="I172" s="350"/>
      <c r="J172" s="145"/>
    </row>
    <row r="173" spans="1:10" ht="37.5">
      <c r="A173" s="333">
        <v>22</v>
      </c>
      <c r="B173" s="47" t="s">
        <v>364</v>
      </c>
      <c r="C173" s="393" t="s">
        <v>23</v>
      </c>
      <c r="D173" s="345" t="s">
        <v>24</v>
      </c>
      <c r="E173" s="345" t="s">
        <v>24</v>
      </c>
      <c r="F173" s="349">
        <v>2</v>
      </c>
      <c r="G173" s="349">
        <v>2</v>
      </c>
      <c r="H173" s="334">
        <v>2</v>
      </c>
      <c r="I173" s="349">
        <v>2</v>
      </c>
      <c r="J173" s="145"/>
    </row>
    <row r="174" spans="1:10" ht="37.5">
      <c r="A174" s="333"/>
      <c r="B174" s="49" t="s">
        <v>363</v>
      </c>
      <c r="C174" s="393"/>
      <c r="D174" s="345"/>
      <c r="E174" s="345"/>
      <c r="F174" s="350"/>
      <c r="G174" s="350"/>
      <c r="H174" s="335"/>
      <c r="I174" s="350"/>
      <c r="J174" s="145"/>
    </row>
    <row r="175" spans="1:10" ht="22.5" customHeight="1">
      <c r="A175" s="322" t="s">
        <v>16</v>
      </c>
      <c r="B175" s="323"/>
      <c r="C175" s="324"/>
      <c r="D175" s="146" t="s">
        <v>23</v>
      </c>
      <c r="E175" s="146" t="s">
        <v>23</v>
      </c>
      <c r="F175" s="66">
        <f>SUM(F74:F90,F92:F123,F125:F128,F130:F174)</f>
        <v>55</v>
      </c>
      <c r="G175" s="66">
        <f>SUM(G74:G90,G92:G123,G125:G128,G130:G174)</f>
        <v>92</v>
      </c>
      <c r="H175" s="21">
        <f>SUM(H74:H90,H92:H123,H125:H128,H130:H174)</f>
        <v>73</v>
      </c>
      <c r="I175" s="21">
        <f>SUM(I74:I90,I92:I123,I125:I128,I130:I174)</f>
        <v>74</v>
      </c>
      <c r="J175" s="145"/>
    </row>
    <row r="176" spans="1:10" ht="204.75" customHeight="1">
      <c r="A176" s="113"/>
      <c r="B176" s="114"/>
      <c r="C176" s="114"/>
      <c r="D176" s="113"/>
      <c r="E176" s="113"/>
      <c r="F176" s="113"/>
      <c r="G176" s="113"/>
      <c r="H176" s="113"/>
      <c r="I176" s="113"/>
    </row>
    <row r="177" spans="1:13">
      <c r="A177" s="367" t="s">
        <v>362</v>
      </c>
      <c r="B177" s="367"/>
      <c r="C177" s="367"/>
      <c r="D177" s="367"/>
      <c r="E177" s="367"/>
      <c r="F177" s="367"/>
      <c r="G177" s="367"/>
      <c r="H177" s="367"/>
      <c r="I177" s="367"/>
    </row>
    <row r="178" spans="1:13" ht="21.75" customHeight="1">
      <c r="A178" s="363" t="s">
        <v>359</v>
      </c>
      <c r="B178" s="363"/>
      <c r="C178" s="363"/>
      <c r="D178" s="363"/>
      <c r="E178" s="363"/>
      <c r="F178" s="363"/>
      <c r="G178" s="363"/>
      <c r="H178" s="363"/>
      <c r="I178" s="363"/>
      <c r="J178" s="144"/>
      <c r="K178" s="144"/>
      <c r="L178" s="144"/>
    </row>
    <row r="179" spans="1:13" ht="93.75">
      <c r="A179" s="131">
        <v>1</v>
      </c>
      <c r="B179" s="130" t="s">
        <v>76</v>
      </c>
      <c r="C179" s="126" t="s">
        <v>358</v>
      </c>
      <c r="D179" s="129" t="s">
        <v>24</v>
      </c>
      <c r="E179" s="129" t="s">
        <v>24</v>
      </c>
      <c r="F179" s="126">
        <v>1</v>
      </c>
      <c r="G179" s="126">
        <v>2</v>
      </c>
      <c r="H179" s="142">
        <v>2</v>
      </c>
      <c r="I179" s="126">
        <v>2</v>
      </c>
      <c r="J179" s="118"/>
      <c r="K179" s="118"/>
      <c r="L179" s="124" t="s">
        <v>23</v>
      </c>
    </row>
    <row r="180" spans="1:13" ht="37.5">
      <c r="A180" s="131">
        <v>2</v>
      </c>
      <c r="B180" s="130" t="s">
        <v>74</v>
      </c>
      <c r="C180" s="130" t="s">
        <v>73</v>
      </c>
      <c r="D180" s="129" t="s">
        <v>24</v>
      </c>
      <c r="E180" s="129" t="s">
        <v>24</v>
      </c>
      <c r="F180" s="126">
        <v>1</v>
      </c>
      <c r="G180" s="126">
        <v>2</v>
      </c>
      <c r="H180" s="142">
        <v>2</v>
      </c>
      <c r="I180" s="126">
        <v>2</v>
      </c>
      <c r="J180" s="118"/>
      <c r="K180" s="118"/>
      <c r="L180" s="124" t="s">
        <v>23</v>
      </c>
    </row>
    <row r="181" spans="1:13" ht="21" customHeight="1">
      <c r="A181" s="329">
        <v>3</v>
      </c>
      <c r="B181" s="121" t="s">
        <v>357</v>
      </c>
      <c r="C181" s="319" t="s">
        <v>71</v>
      </c>
      <c r="D181" s="320" t="s">
        <v>24</v>
      </c>
      <c r="E181" s="320" t="s">
        <v>24</v>
      </c>
      <c r="F181" s="352">
        <v>1</v>
      </c>
      <c r="G181" s="316">
        <v>2</v>
      </c>
      <c r="H181" s="330">
        <v>2</v>
      </c>
      <c r="I181" s="352">
        <v>2</v>
      </c>
      <c r="J181" s="118"/>
      <c r="K181" s="118"/>
      <c r="L181" s="362" t="s">
        <v>23</v>
      </c>
    </row>
    <row r="182" spans="1:13" ht="37.5">
      <c r="A182" s="329"/>
      <c r="B182" s="120" t="s">
        <v>356</v>
      </c>
      <c r="C182" s="319"/>
      <c r="D182" s="320"/>
      <c r="E182" s="320"/>
      <c r="F182" s="352"/>
      <c r="G182" s="317"/>
      <c r="H182" s="331"/>
      <c r="I182" s="352"/>
      <c r="J182" s="118"/>
      <c r="K182" s="118"/>
      <c r="L182" s="362"/>
    </row>
    <row r="183" spans="1:13" ht="37.5">
      <c r="A183" s="329"/>
      <c r="B183" s="119" t="s">
        <v>355</v>
      </c>
      <c r="C183" s="319"/>
      <c r="D183" s="320"/>
      <c r="E183" s="320"/>
      <c r="F183" s="352"/>
      <c r="G183" s="318"/>
      <c r="H183" s="332"/>
      <c r="I183" s="352"/>
      <c r="J183" s="118"/>
      <c r="K183" s="118"/>
      <c r="L183" s="362"/>
    </row>
    <row r="184" spans="1:13" ht="37.5">
      <c r="A184" s="329">
        <v>4</v>
      </c>
      <c r="B184" s="121" t="s">
        <v>354</v>
      </c>
      <c r="C184" s="319" t="s">
        <v>23</v>
      </c>
      <c r="D184" s="320" t="s">
        <v>24</v>
      </c>
      <c r="E184" s="320" t="s">
        <v>24</v>
      </c>
      <c r="F184" s="352">
        <v>2</v>
      </c>
      <c r="G184" s="316">
        <v>2</v>
      </c>
      <c r="H184" s="330">
        <v>2</v>
      </c>
      <c r="I184" s="352">
        <v>2</v>
      </c>
      <c r="J184" s="118"/>
      <c r="K184" s="118"/>
      <c r="L184" s="362" t="s">
        <v>23</v>
      </c>
    </row>
    <row r="185" spans="1:13">
      <c r="A185" s="329"/>
      <c r="B185" s="119" t="s">
        <v>353</v>
      </c>
      <c r="C185" s="319"/>
      <c r="D185" s="320"/>
      <c r="E185" s="320"/>
      <c r="F185" s="352"/>
      <c r="G185" s="318"/>
      <c r="H185" s="332"/>
      <c r="I185" s="352"/>
      <c r="J185" s="118"/>
      <c r="K185" s="118"/>
      <c r="L185" s="362"/>
    </row>
    <row r="186" spans="1:13" ht="21.75" customHeight="1">
      <c r="A186" s="342" t="s">
        <v>352</v>
      </c>
      <c r="B186" s="343"/>
      <c r="C186" s="343"/>
      <c r="D186" s="343"/>
      <c r="E186" s="343"/>
      <c r="F186" s="343"/>
      <c r="G186" s="343"/>
      <c r="H186" s="343"/>
      <c r="I186" s="343"/>
      <c r="J186" s="137"/>
      <c r="K186" s="137"/>
      <c r="L186" s="137"/>
      <c r="M186" s="2"/>
    </row>
    <row r="187" spans="1:13" ht="56.25">
      <c r="A187" s="131" t="s">
        <v>23</v>
      </c>
      <c r="B187" s="130" t="s">
        <v>351</v>
      </c>
      <c r="C187" s="130" t="s">
        <v>23</v>
      </c>
      <c r="D187" s="143" t="s">
        <v>23</v>
      </c>
      <c r="E187" s="143" t="s">
        <v>23</v>
      </c>
      <c r="F187" s="143" t="s">
        <v>23</v>
      </c>
      <c r="G187" s="143" t="s">
        <v>23</v>
      </c>
      <c r="H187" s="73"/>
      <c r="I187" s="143" t="s">
        <v>23</v>
      </c>
      <c r="J187" s="118"/>
      <c r="K187" s="118"/>
      <c r="L187" s="124" t="s">
        <v>23</v>
      </c>
    </row>
    <row r="188" spans="1:13">
      <c r="A188" s="131">
        <v>5</v>
      </c>
      <c r="B188" s="130" t="s">
        <v>350</v>
      </c>
      <c r="C188" s="130" t="s">
        <v>55</v>
      </c>
      <c r="D188" s="129" t="s">
        <v>24</v>
      </c>
      <c r="E188" s="129" t="s">
        <v>24</v>
      </c>
      <c r="F188" s="126">
        <v>1</v>
      </c>
      <c r="G188" s="126">
        <v>2</v>
      </c>
      <c r="H188" s="142">
        <v>2</v>
      </c>
      <c r="I188" s="126">
        <v>2</v>
      </c>
      <c r="J188" s="118"/>
      <c r="K188" s="118"/>
      <c r="L188" s="124" t="s">
        <v>23</v>
      </c>
    </row>
    <row r="189" spans="1:13" ht="37.5">
      <c r="A189" s="131">
        <v>6</v>
      </c>
      <c r="B189" s="130" t="s">
        <v>349</v>
      </c>
      <c r="C189" s="130" t="s">
        <v>55</v>
      </c>
      <c r="D189" s="129" t="s">
        <v>24</v>
      </c>
      <c r="E189" s="129" t="s">
        <v>24</v>
      </c>
      <c r="F189" s="126">
        <v>1</v>
      </c>
      <c r="G189" s="126">
        <v>2</v>
      </c>
      <c r="H189" s="142">
        <v>2</v>
      </c>
      <c r="I189" s="126">
        <v>2</v>
      </c>
      <c r="J189" s="118"/>
      <c r="K189" s="118"/>
      <c r="L189" s="124" t="s">
        <v>23</v>
      </c>
    </row>
    <row r="190" spans="1:13" ht="37.5">
      <c r="A190" s="131">
        <v>7</v>
      </c>
      <c r="B190" s="130" t="s">
        <v>348</v>
      </c>
      <c r="C190" s="130" t="s">
        <v>55</v>
      </c>
      <c r="D190" s="129" t="s">
        <v>24</v>
      </c>
      <c r="E190" s="129" t="s">
        <v>24</v>
      </c>
      <c r="F190" s="126">
        <v>1</v>
      </c>
      <c r="G190" s="126">
        <v>2</v>
      </c>
      <c r="H190" s="142">
        <v>2</v>
      </c>
      <c r="I190" s="126">
        <v>2</v>
      </c>
      <c r="J190" s="118"/>
      <c r="K190" s="118"/>
      <c r="L190" s="124" t="s">
        <v>23</v>
      </c>
    </row>
    <row r="191" spans="1:13" ht="37.5">
      <c r="A191" s="131">
        <v>8</v>
      </c>
      <c r="B191" s="130" t="s">
        <v>347</v>
      </c>
      <c r="C191" s="130" t="s">
        <v>55</v>
      </c>
      <c r="D191" s="129" t="s">
        <v>24</v>
      </c>
      <c r="E191" s="129" t="s">
        <v>24</v>
      </c>
      <c r="F191" s="126">
        <v>1</v>
      </c>
      <c r="G191" s="126">
        <v>2</v>
      </c>
      <c r="H191" s="142">
        <v>2</v>
      </c>
      <c r="I191" s="126">
        <v>2</v>
      </c>
      <c r="J191" s="118"/>
      <c r="K191" s="118"/>
      <c r="L191" s="124" t="s">
        <v>23</v>
      </c>
    </row>
    <row r="192" spans="1:13" ht="56.25">
      <c r="A192" s="131">
        <v>9</v>
      </c>
      <c r="B192" s="130" t="s">
        <v>346</v>
      </c>
      <c r="C192" s="130" t="s">
        <v>55</v>
      </c>
      <c r="D192" s="129" t="s">
        <v>24</v>
      </c>
      <c r="E192" s="129" t="s">
        <v>24</v>
      </c>
      <c r="F192" s="126">
        <v>1</v>
      </c>
      <c r="G192" s="126">
        <v>2</v>
      </c>
      <c r="H192" s="142">
        <v>2</v>
      </c>
      <c r="I192" s="126">
        <v>2</v>
      </c>
      <c r="J192" s="118"/>
      <c r="K192" s="118"/>
      <c r="L192" s="124" t="s">
        <v>23</v>
      </c>
    </row>
    <row r="193" spans="1:12">
      <c r="A193" s="131">
        <v>10</v>
      </c>
      <c r="B193" s="130" t="s">
        <v>61</v>
      </c>
      <c r="C193" s="130" t="s">
        <v>55</v>
      </c>
      <c r="D193" s="129" t="s">
        <v>24</v>
      </c>
      <c r="E193" s="129" t="s">
        <v>24</v>
      </c>
      <c r="F193" s="126">
        <v>1</v>
      </c>
      <c r="G193" s="126">
        <v>2</v>
      </c>
      <c r="H193" s="142">
        <v>2</v>
      </c>
      <c r="I193" s="126">
        <v>2</v>
      </c>
      <c r="J193" s="118"/>
      <c r="K193" s="118"/>
      <c r="L193" s="124" t="s">
        <v>23</v>
      </c>
    </row>
    <row r="194" spans="1:12" ht="56.25">
      <c r="A194" s="131">
        <v>11</v>
      </c>
      <c r="B194" s="130" t="s">
        <v>345</v>
      </c>
      <c r="C194" s="130" t="s">
        <v>23</v>
      </c>
      <c r="D194" s="129" t="s">
        <v>24</v>
      </c>
      <c r="E194" s="129" t="s">
        <v>24</v>
      </c>
      <c r="F194" s="126">
        <v>2</v>
      </c>
      <c r="G194" s="126">
        <v>2</v>
      </c>
      <c r="H194" s="142">
        <v>2</v>
      </c>
      <c r="I194" s="126">
        <v>2</v>
      </c>
      <c r="J194" s="118"/>
      <c r="K194" s="118"/>
      <c r="L194" s="124" t="s">
        <v>23</v>
      </c>
    </row>
    <row r="195" spans="1:12" ht="37.5">
      <c r="A195" s="131">
        <v>12</v>
      </c>
      <c r="B195" s="130" t="s">
        <v>59</v>
      </c>
      <c r="C195" s="130" t="s">
        <v>58</v>
      </c>
      <c r="D195" s="129" t="s">
        <v>24</v>
      </c>
      <c r="E195" s="129" t="s">
        <v>24</v>
      </c>
      <c r="F195" s="126">
        <v>1</v>
      </c>
      <c r="G195" s="126">
        <v>2</v>
      </c>
      <c r="H195" s="142">
        <v>2</v>
      </c>
      <c r="I195" s="126">
        <v>2</v>
      </c>
      <c r="J195" s="118"/>
      <c r="K195" s="118"/>
      <c r="L195" s="124" t="s">
        <v>23</v>
      </c>
    </row>
    <row r="196" spans="1:12" ht="93.75">
      <c r="A196" s="131">
        <v>13</v>
      </c>
      <c r="B196" s="130" t="s">
        <v>344</v>
      </c>
      <c r="C196" s="130" t="s">
        <v>23</v>
      </c>
      <c r="D196" s="129" t="s">
        <v>24</v>
      </c>
      <c r="E196" s="129" t="s">
        <v>24</v>
      </c>
      <c r="F196" s="126">
        <v>2</v>
      </c>
      <c r="G196" s="126">
        <v>2</v>
      </c>
      <c r="H196" s="142">
        <v>2</v>
      </c>
      <c r="I196" s="138">
        <v>2</v>
      </c>
      <c r="J196" s="118"/>
      <c r="K196" s="118"/>
      <c r="L196" s="124" t="s">
        <v>23</v>
      </c>
    </row>
    <row r="197" spans="1:12" ht="37.5">
      <c r="A197" s="141">
        <v>14</v>
      </c>
      <c r="B197" s="121" t="s">
        <v>343</v>
      </c>
      <c r="C197" s="121" t="s">
        <v>55</v>
      </c>
      <c r="D197" s="140" t="s">
        <v>24</v>
      </c>
      <c r="E197" s="140" t="s">
        <v>24</v>
      </c>
      <c r="F197" s="138">
        <v>1</v>
      </c>
      <c r="G197" s="138">
        <v>2</v>
      </c>
      <c r="H197" s="139">
        <v>2</v>
      </c>
      <c r="I197" s="138">
        <v>2</v>
      </c>
      <c r="J197" s="118"/>
      <c r="K197" s="118"/>
      <c r="L197" s="124" t="s">
        <v>23</v>
      </c>
    </row>
    <row r="198" spans="1:12" ht="21.75" customHeight="1">
      <c r="A198" s="342" t="s">
        <v>342</v>
      </c>
      <c r="B198" s="343"/>
      <c r="C198" s="343"/>
      <c r="D198" s="343"/>
      <c r="E198" s="343"/>
      <c r="F198" s="343"/>
      <c r="G198" s="343"/>
      <c r="H198" s="343"/>
      <c r="I198" s="344"/>
      <c r="J198" s="137"/>
      <c r="K198" s="137"/>
      <c r="L198" s="137"/>
    </row>
    <row r="199" spans="1:12" ht="168.75">
      <c r="A199" s="354">
        <v>15</v>
      </c>
      <c r="B199" s="119" t="s">
        <v>53</v>
      </c>
      <c r="C199" s="119" t="s">
        <v>23</v>
      </c>
      <c r="D199" s="135" t="s">
        <v>24</v>
      </c>
      <c r="E199" s="135" t="s">
        <v>24</v>
      </c>
      <c r="F199" s="132">
        <v>2</v>
      </c>
      <c r="G199" s="126">
        <v>2</v>
      </c>
      <c r="H199" s="142">
        <v>2</v>
      </c>
      <c r="I199" s="132">
        <v>2</v>
      </c>
      <c r="J199" s="118"/>
      <c r="K199" s="118"/>
      <c r="L199" s="124" t="s">
        <v>23</v>
      </c>
    </row>
    <row r="200" spans="1:12" ht="37.5">
      <c r="A200" s="355"/>
      <c r="B200" s="121" t="s">
        <v>341</v>
      </c>
      <c r="C200" s="319" t="s">
        <v>23</v>
      </c>
      <c r="D200" s="353" t="s">
        <v>23</v>
      </c>
      <c r="E200" s="353" t="s">
        <v>23</v>
      </c>
      <c r="F200" s="353" t="s">
        <v>23</v>
      </c>
      <c r="G200" s="353" t="s">
        <v>23</v>
      </c>
      <c r="H200" s="337"/>
      <c r="I200" s="340" t="s">
        <v>23</v>
      </c>
      <c r="J200" s="118"/>
      <c r="K200" s="118"/>
      <c r="L200" s="362" t="s">
        <v>23</v>
      </c>
    </row>
    <row r="201" spans="1:12" ht="37.5">
      <c r="A201" s="356"/>
      <c r="B201" s="119" t="s">
        <v>340</v>
      </c>
      <c r="C201" s="319"/>
      <c r="D201" s="353"/>
      <c r="E201" s="353"/>
      <c r="F201" s="353"/>
      <c r="G201" s="353"/>
      <c r="H201" s="337"/>
      <c r="I201" s="341"/>
      <c r="J201" s="118"/>
      <c r="K201" s="118"/>
      <c r="L201" s="362"/>
    </row>
    <row r="202" spans="1:12">
      <c r="A202" s="131">
        <v>16</v>
      </c>
      <c r="B202" s="130" t="s">
        <v>339</v>
      </c>
      <c r="C202" s="130" t="s">
        <v>23</v>
      </c>
      <c r="D202" s="129" t="s">
        <v>24</v>
      </c>
      <c r="E202" s="129" t="s">
        <v>24</v>
      </c>
      <c r="F202" s="126">
        <v>2</v>
      </c>
      <c r="G202" s="126">
        <v>2</v>
      </c>
      <c r="H202" s="142">
        <v>2</v>
      </c>
      <c r="I202" s="126">
        <v>2</v>
      </c>
      <c r="J202" s="118"/>
      <c r="K202" s="118"/>
      <c r="L202" s="124" t="s">
        <v>23</v>
      </c>
    </row>
    <row r="203" spans="1:12">
      <c r="A203" s="131">
        <v>17</v>
      </c>
      <c r="B203" s="130" t="s">
        <v>338</v>
      </c>
      <c r="C203" s="130" t="s">
        <v>23</v>
      </c>
      <c r="D203" s="129" t="s">
        <v>24</v>
      </c>
      <c r="E203" s="129" t="s">
        <v>24</v>
      </c>
      <c r="F203" s="126">
        <v>2</v>
      </c>
      <c r="G203" s="126">
        <v>2</v>
      </c>
      <c r="H203" s="142">
        <v>2</v>
      </c>
      <c r="I203" s="126">
        <v>2</v>
      </c>
      <c r="J203" s="118"/>
      <c r="K203" s="118"/>
      <c r="L203" s="124" t="s">
        <v>23</v>
      </c>
    </row>
    <row r="204" spans="1:12">
      <c r="A204" s="141">
        <v>18</v>
      </c>
      <c r="B204" s="121" t="s">
        <v>337</v>
      </c>
      <c r="C204" s="121" t="s">
        <v>23</v>
      </c>
      <c r="D204" s="140" t="s">
        <v>24</v>
      </c>
      <c r="E204" s="140" t="s">
        <v>24</v>
      </c>
      <c r="F204" s="138">
        <v>2</v>
      </c>
      <c r="G204" s="138">
        <v>2</v>
      </c>
      <c r="H204" s="139">
        <v>2</v>
      </c>
      <c r="I204" s="138">
        <v>2</v>
      </c>
      <c r="J204" s="118"/>
      <c r="K204" s="118"/>
      <c r="L204" s="124" t="s">
        <v>23</v>
      </c>
    </row>
    <row r="205" spans="1:12" ht="21.75" customHeight="1">
      <c r="A205" s="342">
        <v>2</v>
      </c>
      <c r="B205" s="343"/>
      <c r="C205" s="343"/>
      <c r="D205" s="343"/>
      <c r="E205" s="343"/>
      <c r="F205" s="343"/>
      <c r="G205" s="343"/>
      <c r="H205" s="343"/>
      <c r="I205" s="344"/>
      <c r="J205" s="137"/>
      <c r="K205" s="137"/>
      <c r="L205" s="137"/>
    </row>
    <row r="206" spans="1:12" ht="150">
      <c r="A206" s="136">
        <v>19</v>
      </c>
      <c r="B206" s="119" t="s">
        <v>47</v>
      </c>
      <c r="C206" s="119" t="s">
        <v>46</v>
      </c>
      <c r="D206" s="135" t="s">
        <v>24</v>
      </c>
      <c r="E206" s="135" t="s">
        <v>24</v>
      </c>
      <c r="F206" s="132">
        <v>1</v>
      </c>
      <c r="G206" s="126">
        <v>2</v>
      </c>
      <c r="H206" s="142">
        <v>2</v>
      </c>
      <c r="I206" s="132">
        <v>2</v>
      </c>
      <c r="J206" s="118"/>
      <c r="K206" s="118"/>
      <c r="L206" s="124" t="s">
        <v>23</v>
      </c>
    </row>
    <row r="207" spans="1:12" ht="37.5">
      <c r="A207" s="131" t="s">
        <v>23</v>
      </c>
      <c r="B207" s="130" t="s">
        <v>335</v>
      </c>
      <c r="C207" s="130" t="s">
        <v>23</v>
      </c>
      <c r="D207" s="143" t="s">
        <v>23</v>
      </c>
      <c r="E207" s="143" t="s">
        <v>23</v>
      </c>
      <c r="F207" s="143" t="s">
        <v>23</v>
      </c>
      <c r="G207" s="143" t="s">
        <v>23</v>
      </c>
      <c r="H207" s="73"/>
      <c r="I207" s="143"/>
      <c r="J207" s="118"/>
      <c r="K207" s="118"/>
      <c r="L207" s="124" t="s">
        <v>23</v>
      </c>
    </row>
    <row r="208" spans="1:12">
      <c r="A208" s="131" t="s">
        <v>23</v>
      </c>
      <c r="B208" s="130" t="s">
        <v>334</v>
      </c>
      <c r="C208" s="130" t="s">
        <v>23</v>
      </c>
      <c r="D208" s="143" t="s">
        <v>23</v>
      </c>
      <c r="E208" s="143" t="s">
        <v>23</v>
      </c>
      <c r="F208" s="143" t="s">
        <v>23</v>
      </c>
      <c r="G208" s="143" t="s">
        <v>23</v>
      </c>
      <c r="H208" s="73"/>
      <c r="I208" s="143" t="s">
        <v>23</v>
      </c>
      <c r="J208" s="118"/>
      <c r="K208" s="118"/>
      <c r="L208" s="124" t="s">
        <v>23</v>
      </c>
    </row>
    <row r="209" spans="1:12">
      <c r="A209" s="131" t="s">
        <v>23</v>
      </c>
      <c r="B209" s="130" t="s">
        <v>333</v>
      </c>
      <c r="C209" s="130" t="s">
        <v>23</v>
      </c>
      <c r="D209" s="143" t="s">
        <v>23</v>
      </c>
      <c r="E209" s="143" t="s">
        <v>23</v>
      </c>
      <c r="F209" s="143" t="s">
        <v>23</v>
      </c>
      <c r="G209" s="143" t="s">
        <v>23</v>
      </c>
      <c r="H209" s="73"/>
      <c r="I209" s="143" t="s">
        <v>23</v>
      </c>
      <c r="J209" s="118"/>
      <c r="K209" s="118"/>
      <c r="L209" s="124" t="s">
        <v>23</v>
      </c>
    </row>
    <row r="210" spans="1:12">
      <c r="A210" s="131" t="s">
        <v>23</v>
      </c>
      <c r="B210" s="130" t="s">
        <v>332</v>
      </c>
      <c r="C210" s="130" t="s">
        <v>23</v>
      </c>
      <c r="D210" s="143" t="s">
        <v>23</v>
      </c>
      <c r="E210" s="143" t="s">
        <v>23</v>
      </c>
      <c r="F210" s="143" t="s">
        <v>23</v>
      </c>
      <c r="G210" s="143" t="s">
        <v>23</v>
      </c>
      <c r="H210" s="73"/>
      <c r="I210" s="143" t="s">
        <v>23</v>
      </c>
      <c r="J210" s="118"/>
      <c r="K210" s="118"/>
      <c r="L210" s="124" t="s">
        <v>23</v>
      </c>
    </row>
    <row r="211" spans="1:12" ht="82.5" customHeight="1">
      <c r="A211" s="131">
        <v>20</v>
      </c>
      <c r="B211" s="130" t="s">
        <v>41</v>
      </c>
      <c r="C211" s="130" t="s">
        <v>23</v>
      </c>
      <c r="D211" s="129" t="s">
        <v>24</v>
      </c>
      <c r="E211" s="129" t="s">
        <v>24</v>
      </c>
      <c r="F211" s="126">
        <v>2</v>
      </c>
      <c r="G211" s="126">
        <v>2</v>
      </c>
      <c r="H211" s="142">
        <v>2</v>
      </c>
      <c r="I211" s="126">
        <v>2</v>
      </c>
      <c r="J211" s="118"/>
      <c r="K211" s="118"/>
      <c r="L211" s="124" t="s">
        <v>23</v>
      </c>
    </row>
    <row r="212" spans="1:12" ht="56.25">
      <c r="A212" s="131">
        <v>21</v>
      </c>
      <c r="B212" s="130" t="s">
        <v>40</v>
      </c>
      <c r="C212" s="130" t="s">
        <v>23</v>
      </c>
      <c r="D212" s="129" t="s">
        <v>24</v>
      </c>
      <c r="E212" s="129" t="s">
        <v>24</v>
      </c>
      <c r="F212" s="126">
        <v>2</v>
      </c>
      <c r="G212" s="126">
        <v>2</v>
      </c>
      <c r="H212" s="142">
        <v>2</v>
      </c>
      <c r="I212" s="126">
        <v>2</v>
      </c>
      <c r="J212" s="118"/>
      <c r="K212" s="118"/>
      <c r="L212" s="124" t="s">
        <v>23</v>
      </c>
    </row>
    <row r="213" spans="1:12" ht="37.5">
      <c r="A213" s="329" t="s">
        <v>23</v>
      </c>
      <c r="B213" s="121" t="s">
        <v>331</v>
      </c>
      <c r="C213" s="329" t="s">
        <v>23</v>
      </c>
      <c r="D213" s="336" t="s">
        <v>23</v>
      </c>
      <c r="E213" s="336" t="s">
        <v>23</v>
      </c>
      <c r="F213" s="336" t="s">
        <v>23</v>
      </c>
      <c r="G213" s="339" t="s">
        <v>23</v>
      </c>
      <c r="H213" s="337"/>
      <c r="I213" s="340"/>
      <c r="J213" s="118"/>
      <c r="K213" s="118"/>
      <c r="L213" s="118" t="s">
        <v>23</v>
      </c>
    </row>
    <row r="214" spans="1:12" ht="37.5">
      <c r="A214" s="329"/>
      <c r="B214" s="119" t="s">
        <v>330</v>
      </c>
      <c r="C214" s="329"/>
      <c r="D214" s="336"/>
      <c r="E214" s="336"/>
      <c r="F214" s="336"/>
      <c r="G214" s="339"/>
      <c r="H214" s="337"/>
      <c r="I214" s="341"/>
      <c r="J214" s="118"/>
      <c r="K214" s="118"/>
      <c r="L214" s="118"/>
    </row>
    <row r="215" spans="1:12" ht="37.5">
      <c r="A215" s="131">
        <v>22</v>
      </c>
      <c r="B215" s="130" t="s">
        <v>329</v>
      </c>
      <c r="C215" s="131" t="s">
        <v>23</v>
      </c>
      <c r="D215" s="129" t="s">
        <v>24</v>
      </c>
      <c r="E215" s="129" t="s">
        <v>24</v>
      </c>
      <c r="F215" s="126">
        <v>2</v>
      </c>
      <c r="G215" s="126">
        <v>2</v>
      </c>
      <c r="H215" s="142">
        <v>2</v>
      </c>
      <c r="I215" s="126">
        <v>2</v>
      </c>
      <c r="J215" s="118"/>
      <c r="K215" s="118"/>
      <c r="L215" s="124" t="s">
        <v>23</v>
      </c>
    </row>
    <row r="216" spans="1:12" ht="93.75">
      <c r="A216" s="131">
        <v>23</v>
      </c>
      <c r="B216" s="130" t="s">
        <v>328</v>
      </c>
      <c r="C216" s="131" t="s">
        <v>23</v>
      </c>
      <c r="D216" s="129" t="s">
        <v>24</v>
      </c>
      <c r="E216" s="129" t="s">
        <v>24</v>
      </c>
      <c r="F216" s="126">
        <v>2</v>
      </c>
      <c r="G216" s="126">
        <v>2</v>
      </c>
      <c r="H216" s="142">
        <v>2</v>
      </c>
      <c r="I216" s="126">
        <v>2</v>
      </c>
      <c r="J216" s="118"/>
      <c r="K216" s="118"/>
      <c r="L216" s="124" t="s">
        <v>23</v>
      </c>
    </row>
    <row r="217" spans="1:12" ht="56.25">
      <c r="A217" s="141">
        <v>24</v>
      </c>
      <c r="B217" s="121" t="s">
        <v>327</v>
      </c>
      <c r="C217" s="141" t="s">
        <v>23</v>
      </c>
      <c r="D217" s="140" t="s">
        <v>24</v>
      </c>
      <c r="E217" s="140" t="s">
        <v>24</v>
      </c>
      <c r="F217" s="138">
        <v>2</v>
      </c>
      <c r="G217" s="138">
        <v>2</v>
      </c>
      <c r="H217" s="139">
        <v>2</v>
      </c>
      <c r="I217" s="138">
        <v>2</v>
      </c>
      <c r="J217" s="118"/>
      <c r="K217" s="118"/>
      <c r="L217" s="124" t="s">
        <v>23</v>
      </c>
    </row>
    <row r="218" spans="1:12" ht="21.75" customHeight="1">
      <c r="A218" s="338" t="s">
        <v>326</v>
      </c>
      <c r="B218" s="338"/>
      <c r="C218" s="338"/>
      <c r="D218" s="338"/>
      <c r="E218" s="338"/>
      <c r="F218" s="338"/>
      <c r="G218" s="338"/>
      <c r="H218" s="338"/>
      <c r="I218" s="338"/>
      <c r="J218" s="137"/>
      <c r="K218" s="137"/>
      <c r="L218" s="137"/>
    </row>
    <row r="219" spans="1:12">
      <c r="A219" s="136">
        <v>25</v>
      </c>
      <c r="B219" s="119" t="s">
        <v>34</v>
      </c>
      <c r="C219" s="119" t="s">
        <v>23</v>
      </c>
      <c r="D219" s="135" t="s">
        <v>24</v>
      </c>
      <c r="E219" s="135" t="s">
        <v>24</v>
      </c>
      <c r="F219" s="126">
        <v>2</v>
      </c>
      <c r="G219" s="134">
        <v>2</v>
      </c>
      <c r="H219" s="133">
        <v>2</v>
      </c>
      <c r="I219" s="132">
        <v>2</v>
      </c>
      <c r="J219" s="124" t="s">
        <v>23</v>
      </c>
      <c r="K219" s="118" t="s">
        <v>23</v>
      </c>
      <c r="L219" s="118"/>
    </row>
    <row r="220" spans="1:12" ht="75">
      <c r="A220" s="131">
        <v>26</v>
      </c>
      <c r="B220" s="130" t="s">
        <v>33</v>
      </c>
      <c r="C220" s="130" t="s">
        <v>32</v>
      </c>
      <c r="D220" s="129" t="s">
        <v>24</v>
      </c>
      <c r="E220" s="129" t="s">
        <v>24</v>
      </c>
      <c r="F220" s="126">
        <v>1</v>
      </c>
      <c r="G220" s="128">
        <v>2</v>
      </c>
      <c r="H220" s="127">
        <v>2</v>
      </c>
      <c r="I220" s="126">
        <v>2</v>
      </c>
      <c r="J220" s="116"/>
      <c r="K220" s="125"/>
      <c r="L220" s="125"/>
    </row>
    <row r="221" spans="1:12" ht="93.75">
      <c r="A221" s="325">
        <v>27</v>
      </c>
      <c r="B221" s="121" t="s">
        <v>31</v>
      </c>
      <c r="C221" s="319" t="s">
        <v>30</v>
      </c>
      <c r="D221" s="320" t="s">
        <v>24</v>
      </c>
      <c r="E221" s="320" t="s">
        <v>24</v>
      </c>
      <c r="F221" s="316">
        <v>1</v>
      </c>
      <c r="G221" s="316">
        <v>2</v>
      </c>
      <c r="H221" s="330">
        <v>2</v>
      </c>
      <c r="I221" s="316">
        <v>2</v>
      </c>
      <c r="J221" s="124" t="s">
        <v>23</v>
      </c>
      <c r="K221" s="118" t="s">
        <v>23</v>
      </c>
      <c r="L221" s="118"/>
    </row>
    <row r="222" spans="1:12" ht="37.5">
      <c r="A222" s="326"/>
      <c r="B222" s="120" t="s">
        <v>325</v>
      </c>
      <c r="C222" s="319"/>
      <c r="D222" s="320"/>
      <c r="E222" s="320"/>
      <c r="F222" s="317"/>
      <c r="G222" s="317"/>
      <c r="H222" s="331"/>
      <c r="I222" s="317"/>
      <c r="J222" s="124" t="s">
        <v>23</v>
      </c>
      <c r="K222" s="118"/>
      <c r="L222" s="118"/>
    </row>
    <row r="223" spans="1:12">
      <c r="A223" s="326"/>
      <c r="B223" s="123" t="s">
        <v>324</v>
      </c>
      <c r="C223" s="319"/>
      <c r="D223" s="320"/>
      <c r="E223" s="320"/>
      <c r="F223" s="317"/>
      <c r="G223" s="317"/>
      <c r="H223" s="331"/>
      <c r="I223" s="317"/>
      <c r="J223" s="122"/>
      <c r="K223" s="118"/>
      <c r="L223" s="118"/>
    </row>
    <row r="224" spans="1:12" ht="37.5">
      <c r="A224" s="326"/>
      <c r="B224" s="120" t="s">
        <v>323</v>
      </c>
      <c r="C224" s="319"/>
      <c r="D224" s="320"/>
      <c r="E224" s="320"/>
      <c r="F224" s="317"/>
      <c r="G224" s="317"/>
      <c r="H224" s="331"/>
      <c r="I224" s="317"/>
      <c r="J224" s="122"/>
      <c r="K224" s="118"/>
      <c r="L224" s="118"/>
    </row>
    <row r="225" spans="1:16">
      <c r="A225" s="327"/>
      <c r="B225" s="119" t="s">
        <v>322</v>
      </c>
      <c r="C225" s="319"/>
      <c r="D225" s="320"/>
      <c r="E225" s="320"/>
      <c r="F225" s="318"/>
      <c r="G225" s="318"/>
      <c r="H225" s="332"/>
      <c r="I225" s="318"/>
      <c r="J225" s="122"/>
      <c r="K225" s="118"/>
      <c r="L225" s="118"/>
    </row>
    <row r="226" spans="1:16" ht="56.25">
      <c r="A226" s="329">
        <v>28</v>
      </c>
      <c r="B226" s="121" t="s">
        <v>321</v>
      </c>
      <c r="C226" s="319" t="s">
        <v>23</v>
      </c>
      <c r="D226" s="320" t="s">
        <v>24</v>
      </c>
      <c r="E226" s="320" t="s">
        <v>24</v>
      </c>
      <c r="F226" s="316">
        <v>2</v>
      </c>
      <c r="G226" s="316">
        <v>2</v>
      </c>
      <c r="H226" s="330">
        <v>2</v>
      </c>
      <c r="I226" s="316">
        <v>2</v>
      </c>
      <c r="J226" s="118" t="s">
        <v>23</v>
      </c>
    </row>
    <row r="227" spans="1:16" ht="37.5">
      <c r="A227" s="329"/>
      <c r="B227" s="120" t="s">
        <v>320</v>
      </c>
      <c r="C227" s="319"/>
      <c r="D227" s="320"/>
      <c r="E227" s="320"/>
      <c r="F227" s="317"/>
      <c r="G227" s="317"/>
      <c r="H227" s="331"/>
      <c r="I227" s="317"/>
      <c r="J227" s="118"/>
    </row>
    <row r="228" spans="1:16">
      <c r="A228" s="329"/>
      <c r="B228" s="119" t="s">
        <v>319</v>
      </c>
      <c r="C228" s="319"/>
      <c r="D228" s="320"/>
      <c r="E228" s="320"/>
      <c r="F228" s="318"/>
      <c r="G228" s="318"/>
      <c r="H228" s="332"/>
      <c r="I228" s="318"/>
      <c r="J228" s="118"/>
    </row>
    <row r="229" spans="1:16" ht="22.5" customHeight="1">
      <c r="A229" s="322" t="s">
        <v>16</v>
      </c>
      <c r="B229" s="323"/>
      <c r="C229" s="324"/>
      <c r="D229" s="117" t="s">
        <v>23</v>
      </c>
      <c r="E229" s="117" t="s">
        <v>23</v>
      </c>
      <c r="F229" s="15">
        <f>SUM(F179:F185,F187:F197,F199:F204,F206:F217,F219:F228)</f>
        <v>42</v>
      </c>
      <c r="G229" s="15">
        <f>SUM(G179:G185,G187:G197,G199:G204,G206:G217,G219:G228)</f>
        <v>56</v>
      </c>
      <c r="H229" s="15">
        <f>SUM(H179:H185,H187:H197,H199:H204,H206:H217,H219:H228)</f>
        <v>56</v>
      </c>
      <c r="I229" s="15">
        <f>SUM(I179:I185,I187:I197,I199:I204,I206:I217,I219:I228)</f>
        <v>56</v>
      </c>
      <c r="J229" s="116"/>
    </row>
    <row r="230" spans="1:16">
      <c r="A230" s="113"/>
      <c r="B230" s="114"/>
      <c r="C230" s="114"/>
      <c r="D230" s="113"/>
      <c r="E230" s="113"/>
      <c r="F230" s="113"/>
      <c r="G230" s="113"/>
      <c r="H230" s="113"/>
      <c r="I230" s="113"/>
    </row>
    <row r="231" spans="1:16" ht="25.5" customHeight="1">
      <c r="A231" s="113"/>
      <c r="B231" s="114"/>
      <c r="C231" s="114"/>
      <c r="D231" s="113"/>
      <c r="E231" s="113"/>
      <c r="F231" s="113"/>
      <c r="G231" s="113"/>
      <c r="H231" s="113"/>
      <c r="I231" s="113"/>
    </row>
    <row r="232" spans="1:16" ht="75.75" customHeight="1">
      <c r="A232" s="113"/>
      <c r="B232" s="114"/>
      <c r="C232" s="114"/>
      <c r="D232" s="113"/>
      <c r="E232" s="113"/>
      <c r="F232" s="113"/>
      <c r="G232" s="113"/>
      <c r="H232" s="113"/>
      <c r="I232" s="113"/>
      <c r="K232" s="417"/>
      <c r="L232" s="417"/>
      <c r="M232" s="417"/>
      <c r="N232" s="417"/>
      <c r="O232" s="417"/>
      <c r="P232" s="417"/>
    </row>
    <row r="233" spans="1:16">
      <c r="A233" s="113"/>
      <c r="B233" s="114"/>
      <c r="C233" s="114"/>
      <c r="D233" s="113"/>
      <c r="E233" s="113"/>
      <c r="F233" s="113"/>
      <c r="G233" s="113"/>
      <c r="H233" s="113"/>
      <c r="I233" s="113"/>
      <c r="K233" s="115"/>
      <c r="L233" s="115"/>
      <c r="M233" s="115"/>
      <c r="N233" s="115"/>
      <c r="O233" s="115"/>
      <c r="P233" s="115"/>
    </row>
    <row r="234" spans="1:16" ht="30" customHeight="1">
      <c r="A234" s="113"/>
      <c r="B234" s="114"/>
      <c r="C234" s="114"/>
      <c r="D234" s="113"/>
      <c r="E234" s="113"/>
      <c r="F234" s="113"/>
      <c r="G234" s="113"/>
      <c r="H234" s="113"/>
      <c r="I234" s="113"/>
      <c r="K234" s="9"/>
      <c r="L234" s="9"/>
      <c r="M234" s="9"/>
      <c r="N234" s="6"/>
      <c r="O234" s="6"/>
      <c r="P234" s="6"/>
    </row>
    <row r="235" spans="1:16">
      <c r="A235" s="113"/>
      <c r="B235" s="114"/>
      <c r="C235" s="114"/>
      <c r="D235" s="113"/>
      <c r="E235" s="113"/>
      <c r="F235" s="113"/>
      <c r="G235" s="113"/>
      <c r="H235" s="113"/>
      <c r="I235" s="113"/>
      <c r="K235" s="6"/>
      <c r="L235" s="6"/>
      <c r="M235" s="6"/>
      <c r="N235" s="6"/>
      <c r="O235" s="6"/>
      <c r="P235" s="6"/>
    </row>
    <row r="236" spans="1:16" ht="24" customHeight="1">
      <c r="A236" s="113"/>
      <c r="B236" s="114"/>
      <c r="C236" s="114"/>
      <c r="D236" s="113"/>
      <c r="E236" s="113"/>
      <c r="F236" s="113"/>
      <c r="G236" s="113"/>
      <c r="H236" s="113"/>
      <c r="I236" s="113"/>
      <c r="K236" s="6"/>
      <c r="L236" s="6"/>
      <c r="M236" s="6"/>
      <c r="N236" s="6"/>
      <c r="O236" s="6"/>
      <c r="P236" s="6"/>
    </row>
    <row r="237" spans="1:16">
      <c r="A237" s="113"/>
      <c r="B237" s="114"/>
      <c r="C237" s="114"/>
      <c r="D237" s="113"/>
      <c r="E237" s="113"/>
      <c r="F237" s="113"/>
      <c r="G237" s="113"/>
      <c r="H237" s="113"/>
      <c r="I237" s="113"/>
      <c r="K237" s="315"/>
      <c r="L237" s="315"/>
      <c r="M237" s="315"/>
      <c r="N237" s="315"/>
      <c r="O237" s="315"/>
      <c r="P237" s="315"/>
    </row>
    <row r="238" spans="1:16">
      <c r="A238" s="113"/>
      <c r="B238" s="114"/>
      <c r="C238" s="114"/>
      <c r="D238" s="113"/>
      <c r="E238" s="113"/>
      <c r="F238" s="113"/>
      <c r="G238" s="113"/>
      <c r="H238" s="113"/>
      <c r="I238" s="113"/>
      <c r="K238" s="315"/>
      <c r="L238" s="315"/>
      <c r="M238" s="315"/>
      <c r="N238" s="5"/>
      <c r="O238" s="5"/>
      <c r="P238" s="5"/>
    </row>
    <row r="239" spans="1:16">
      <c r="A239" s="113"/>
      <c r="B239" s="114"/>
      <c r="C239" s="114"/>
      <c r="D239" s="113"/>
      <c r="E239" s="113"/>
      <c r="F239" s="113"/>
      <c r="G239" s="113"/>
      <c r="H239" s="113"/>
      <c r="I239" s="113"/>
      <c r="K239" s="421"/>
      <c r="L239" s="421"/>
      <c r="M239" s="421"/>
      <c r="N239" s="5"/>
      <c r="O239" s="5"/>
      <c r="P239" s="5"/>
    </row>
    <row r="240" spans="1:16">
      <c r="A240" s="113"/>
      <c r="B240" s="114"/>
      <c r="C240" s="114"/>
      <c r="D240" s="113"/>
      <c r="E240" s="113"/>
      <c r="F240" s="113"/>
      <c r="G240" s="113"/>
      <c r="H240" s="113"/>
      <c r="I240" s="113"/>
      <c r="K240" s="315"/>
      <c r="L240" s="315"/>
      <c r="M240" s="315"/>
      <c r="N240" s="5"/>
      <c r="O240" s="5"/>
      <c r="P240" s="5"/>
    </row>
    <row r="241" spans="1:16">
      <c r="A241" s="113"/>
      <c r="B241" s="114"/>
      <c r="C241" s="114"/>
      <c r="D241" s="113"/>
      <c r="E241" s="113"/>
      <c r="F241" s="113"/>
      <c r="G241" s="113"/>
      <c r="H241" s="113"/>
      <c r="I241" s="113"/>
      <c r="K241" s="315"/>
      <c r="L241" s="315"/>
      <c r="M241" s="315"/>
      <c r="N241" s="5"/>
      <c r="O241" s="5"/>
      <c r="P241" s="5"/>
    </row>
    <row r="242" spans="1:16">
      <c r="A242" s="113"/>
      <c r="B242" s="114"/>
      <c r="C242" s="114"/>
      <c r="D242" s="113"/>
      <c r="E242" s="113"/>
      <c r="F242" s="113"/>
      <c r="G242" s="113"/>
      <c r="H242" s="113"/>
      <c r="I242" s="113"/>
      <c r="K242" s="315"/>
      <c r="L242" s="315"/>
      <c r="M242" s="315"/>
      <c r="N242" s="5"/>
      <c r="O242" s="5"/>
      <c r="P242" s="5"/>
    </row>
    <row r="243" spans="1:16">
      <c r="A243" s="113"/>
      <c r="B243" s="114"/>
      <c r="C243" s="114"/>
      <c r="D243" s="113"/>
      <c r="E243" s="113"/>
      <c r="F243" s="113"/>
      <c r="G243" s="113"/>
      <c r="H243" s="113"/>
      <c r="I243" s="113"/>
    </row>
    <row r="244" spans="1:16">
      <c r="A244" s="113"/>
      <c r="B244" s="114"/>
      <c r="C244" s="114"/>
      <c r="D244" s="113"/>
      <c r="E244" s="113"/>
      <c r="F244" s="113"/>
      <c r="G244" s="113"/>
      <c r="H244" s="113"/>
      <c r="I244" s="113"/>
    </row>
    <row r="245" spans="1:16">
      <c r="A245" s="113"/>
      <c r="B245" s="114"/>
      <c r="C245" s="114"/>
      <c r="D245" s="113"/>
      <c r="E245" s="113"/>
      <c r="F245" s="113"/>
      <c r="G245" s="113"/>
      <c r="H245" s="113"/>
      <c r="I245" s="113"/>
    </row>
    <row r="246" spans="1:16">
      <c r="A246" s="113"/>
      <c r="B246" s="114"/>
      <c r="C246" s="114"/>
      <c r="D246" s="113"/>
      <c r="E246" s="113"/>
      <c r="F246" s="113"/>
      <c r="G246" s="113"/>
      <c r="H246" s="113"/>
      <c r="I246" s="113"/>
    </row>
    <row r="247" spans="1:16">
      <c r="A247" s="113"/>
      <c r="B247" s="114"/>
      <c r="C247" s="114"/>
      <c r="D247" s="113"/>
      <c r="E247" s="113"/>
      <c r="F247" s="113"/>
      <c r="G247" s="113"/>
      <c r="H247" s="113"/>
      <c r="I247" s="113"/>
    </row>
    <row r="248" spans="1:16" ht="23.25">
      <c r="A248" s="113"/>
      <c r="B248" s="114"/>
      <c r="C248" s="114"/>
      <c r="D248" s="113"/>
      <c r="E248" s="113"/>
      <c r="F248" s="113"/>
      <c r="G248" s="113"/>
      <c r="H248" s="113"/>
      <c r="I248" s="113"/>
      <c r="K248" s="14" t="s">
        <v>511</v>
      </c>
      <c r="L248" s="13"/>
      <c r="M248" s="13"/>
      <c r="N248" s="5"/>
      <c r="O248" s="5"/>
    </row>
    <row r="249" spans="1:16">
      <c r="A249" s="113"/>
      <c r="B249" s="114"/>
      <c r="C249" s="114"/>
      <c r="D249" s="113"/>
      <c r="E249" s="113"/>
      <c r="F249" s="113"/>
      <c r="G249" s="113"/>
      <c r="H249" s="113"/>
      <c r="I249" s="113"/>
      <c r="K249" s="321" t="s">
        <v>21</v>
      </c>
      <c r="L249" s="321"/>
      <c r="M249" s="321"/>
      <c r="N249" s="321"/>
      <c r="O249" s="321"/>
      <c r="P249" s="321"/>
    </row>
    <row r="250" spans="1:16">
      <c r="A250" s="113"/>
      <c r="B250" s="114"/>
      <c r="C250" s="114"/>
      <c r="D250" s="113"/>
      <c r="E250" s="113"/>
      <c r="F250" s="113"/>
      <c r="G250" s="113"/>
      <c r="H250" s="113"/>
      <c r="I250" s="113"/>
      <c r="K250" s="11" t="s">
        <v>20</v>
      </c>
      <c r="L250" s="12" t="s">
        <v>19</v>
      </c>
      <c r="M250" s="12" t="s">
        <v>18</v>
      </c>
      <c r="N250" s="12" t="s">
        <v>17</v>
      </c>
      <c r="O250" s="12" t="s">
        <v>16</v>
      </c>
      <c r="P250" s="11" t="s">
        <v>15</v>
      </c>
    </row>
    <row r="251" spans="1:16">
      <c r="A251" s="113"/>
      <c r="B251" s="114"/>
      <c r="C251" s="114"/>
      <c r="D251" s="113"/>
      <c r="E251" s="113"/>
      <c r="F251" s="113"/>
      <c r="G251" s="113"/>
      <c r="H251" s="113"/>
      <c r="I251" s="113"/>
      <c r="K251" s="12" t="s">
        <v>14</v>
      </c>
      <c r="L251" s="12">
        <f>G69</f>
        <v>62</v>
      </c>
      <c r="M251" s="12">
        <f>G175</f>
        <v>92</v>
      </c>
      <c r="N251" s="12">
        <f>G229</f>
        <v>56</v>
      </c>
      <c r="O251" s="12">
        <f>SUM(L251:N251)</f>
        <v>210</v>
      </c>
      <c r="P251" s="74"/>
    </row>
    <row r="252" spans="1:16">
      <c r="A252" s="113"/>
      <c r="B252" s="114"/>
      <c r="C252" s="114"/>
      <c r="D252" s="113"/>
      <c r="E252" s="113"/>
      <c r="F252" s="113"/>
      <c r="G252" s="113"/>
      <c r="H252" s="113"/>
      <c r="I252" s="113"/>
      <c r="K252" s="12" t="s">
        <v>308</v>
      </c>
      <c r="L252" s="87">
        <f>H69</f>
        <v>56</v>
      </c>
      <c r="M252" s="87">
        <f>H175</f>
        <v>73</v>
      </c>
      <c r="N252" s="87">
        <f>H229</f>
        <v>56</v>
      </c>
      <c r="O252" s="87">
        <f>SUM(L252:N252)</f>
        <v>185</v>
      </c>
      <c r="P252" s="177">
        <f>O252*100/O251</f>
        <v>88.095238095238102</v>
      </c>
    </row>
    <row r="253" spans="1:16">
      <c r="A253" s="113"/>
      <c r="B253" s="114"/>
      <c r="C253" s="114"/>
      <c r="D253" s="113"/>
      <c r="E253" s="113"/>
      <c r="F253" s="113"/>
      <c r="G253" s="113"/>
      <c r="H253" s="113"/>
      <c r="I253" s="113"/>
      <c r="K253" s="183" t="s">
        <v>307</v>
      </c>
      <c r="L253" s="183">
        <f>I69</f>
        <v>59</v>
      </c>
      <c r="M253" s="183">
        <f>I175</f>
        <v>74</v>
      </c>
      <c r="N253" s="183">
        <f>I229</f>
        <v>56</v>
      </c>
      <c r="O253" s="184">
        <f>SUM(L253:N253)</f>
        <v>189</v>
      </c>
      <c r="P253" s="185">
        <f>O253/O251*100</f>
        <v>90</v>
      </c>
    </row>
    <row r="254" spans="1:16" ht="80.25" customHeight="1">
      <c r="A254" s="113"/>
      <c r="B254" s="114"/>
      <c r="C254" s="114"/>
      <c r="D254" s="113"/>
      <c r="E254" s="113"/>
      <c r="F254" s="113"/>
      <c r="G254" s="113"/>
      <c r="H254" s="113"/>
      <c r="I254" s="113"/>
      <c r="K254" s="186" t="s">
        <v>529</v>
      </c>
      <c r="L254" s="418" t="s">
        <v>530</v>
      </c>
      <c r="M254" s="419"/>
      <c r="N254" s="419"/>
      <c r="O254" s="419"/>
      <c r="P254" s="420"/>
    </row>
    <row r="255" spans="1:16" ht="78" customHeight="1">
      <c r="A255" s="113"/>
      <c r="B255" s="114"/>
      <c r="C255" s="114"/>
      <c r="D255" s="113"/>
      <c r="E255" s="113"/>
      <c r="F255" s="113"/>
      <c r="G255" s="113"/>
      <c r="H255" s="113"/>
      <c r="I255" s="113"/>
      <c r="K255" s="410" t="s">
        <v>13</v>
      </c>
      <c r="L255" s="410"/>
      <c r="M255" s="410"/>
      <c r="N255" s="410"/>
      <c r="O255" s="410"/>
      <c r="P255" s="410"/>
    </row>
    <row r="256" spans="1:16">
      <c r="A256" s="113"/>
      <c r="B256" s="114"/>
      <c r="C256" s="114"/>
      <c r="D256" s="113"/>
      <c r="E256" s="113"/>
      <c r="F256" s="113"/>
      <c r="G256" s="113"/>
      <c r="H256" s="113"/>
      <c r="I256" s="113"/>
      <c r="K256" s="10" t="s">
        <v>12</v>
      </c>
      <c r="L256" s="10"/>
      <c r="M256" s="10"/>
      <c r="N256" s="10"/>
      <c r="O256" s="10"/>
    </row>
    <row r="257" spans="1:15">
      <c r="A257" s="113"/>
      <c r="B257" s="114"/>
      <c r="C257" s="114"/>
      <c r="D257" s="113"/>
      <c r="E257" s="113"/>
      <c r="F257" s="113"/>
      <c r="G257" s="113"/>
      <c r="H257" s="113"/>
      <c r="I257" s="113"/>
      <c r="K257"/>
      <c r="L257" s="2"/>
      <c r="M257" s="2"/>
    </row>
    <row r="258" spans="1:15">
      <c r="A258" s="113"/>
      <c r="B258" s="114"/>
      <c r="C258" s="114"/>
      <c r="D258" s="113"/>
      <c r="E258" s="113"/>
      <c r="F258" s="113"/>
      <c r="G258" s="113"/>
      <c r="H258" s="113"/>
      <c r="I258" s="113"/>
      <c r="J258" s="29"/>
      <c r="K258" s="78" t="s">
        <v>11</v>
      </c>
      <c r="L258" s="78"/>
      <c r="M258" s="78"/>
      <c r="N258" s="77" t="s">
        <v>10</v>
      </c>
      <c r="O258" s="77"/>
    </row>
    <row r="259" spans="1:15">
      <c r="A259" s="113"/>
      <c r="B259" s="114"/>
      <c r="C259" s="114"/>
      <c r="D259" s="113"/>
      <c r="E259" s="113"/>
      <c r="F259" s="113"/>
      <c r="G259" s="113"/>
      <c r="H259" s="113"/>
      <c r="I259" s="113"/>
      <c r="J259" s="29"/>
      <c r="K259" s="77" t="s">
        <v>519</v>
      </c>
      <c r="L259" s="77"/>
      <c r="M259" s="77"/>
      <c r="N259" s="77" t="s">
        <v>522</v>
      </c>
      <c r="O259" s="77"/>
    </row>
    <row r="260" spans="1:15">
      <c r="A260" s="113"/>
      <c r="B260" s="114"/>
      <c r="C260" s="114"/>
      <c r="D260" s="113"/>
      <c r="E260" s="113"/>
      <c r="F260" s="113"/>
      <c r="G260" s="113"/>
      <c r="H260" s="113"/>
      <c r="I260" s="113"/>
      <c r="J260" s="29"/>
      <c r="K260" s="77" t="s">
        <v>520</v>
      </c>
      <c r="L260" s="77"/>
      <c r="M260" s="77"/>
      <c r="N260" s="77" t="s">
        <v>523</v>
      </c>
      <c r="O260" s="77"/>
    </row>
    <row r="261" spans="1:15">
      <c r="A261" s="113"/>
      <c r="B261" s="114"/>
      <c r="C261" s="114"/>
      <c r="D261" s="113"/>
      <c r="E261" s="113"/>
      <c r="F261" s="113"/>
      <c r="G261" s="113"/>
      <c r="H261" s="113"/>
      <c r="I261" s="113"/>
      <c r="J261" s="29"/>
      <c r="K261" s="77" t="s">
        <v>521</v>
      </c>
      <c r="L261" s="77"/>
      <c r="M261" s="77"/>
      <c r="N261" s="77" t="s">
        <v>524</v>
      </c>
      <c r="O261" s="77"/>
    </row>
    <row r="262" spans="1:15">
      <c r="A262" s="113"/>
      <c r="B262" s="114"/>
      <c r="C262" s="114"/>
      <c r="D262" s="113"/>
      <c r="E262" s="113"/>
      <c r="F262" s="113"/>
      <c r="G262" s="113"/>
      <c r="H262" s="113"/>
      <c r="I262" s="113"/>
      <c r="J262" s="29"/>
      <c r="K262" s="77"/>
      <c r="L262" s="77"/>
      <c r="M262" s="77"/>
      <c r="N262" s="77"/>
      <c r="O262" s="77"/>
    </row>
    <row r="263" spans="1:15">
      <c r="A263" s="113"/>
      <c r="B263" s="114"/>
      <c r="C263" s="114"/>
      <c r="D263" s="113"/>
      <c r="E263" s="113"/>
      <c r="F263" s="113"/>
      <c r="G263" s="113"/>
      <c r="H263" s="113"/>
      <c r="I263" s="113"/>
      <c r="J263" s="29"/>
      <c r="K263" s="79" t="s">
        <v>3</v>
      </c>
      <c r="L263" s="79"/>
      <c r="M263" s="79"/>
      <c r="N263" s="80"/>
      <c r="O263" s="80"/>
    </row>
    <row r="264" spans="1:15">
      <c r="A264" s="113"/>
      <c r="B264" s="114"/>
      <c r="C264" s="114"/>
      <c r="D264" s="113"/>
      <c r="E264" s="113"/>
      <c r="F264" s="113"/>
      <c r="G264" s="113"/>
      <c r="H264" s="113"/>
      <c r="I264" s="113"/>
      <c r="J264" s="29"/>
      <c r="K264" s="77" t="s">
        <v>525</v>
      </c>
      <c r="L264" s="77"/>
      <c r="M264" s="77"/>
      <c r="N264" s="80"/>
      <c r="O264" s="80"/>
    </row>
    <row r="265" spans="1:15">
      <c r="A265" s="113"/>
      <c r="B265" s="114"/>
      <c r="C265" s="114"/>
      <c r="D265" s="113"/>
      <c r="E265" s="113"/>
      <c r="F265" s="113"/>
      <c r="G265" s="113"/>
      <c r="H265" s="113"/>
      <c r="I265" s="113"/>
      <c r="J265" s="29"/>
      <c r="K265" s="77" t="s">
        <v>526</v>
      </c>
      <c r="L265" s="77"/>
      <c r="M265" s="77"/>
      <c r="N265" s="80"/>
      <c r="O265" s="80"/>
    </row>
    <row r="266" spans="1:15">
      <c r="A266" s="113"/>
      <c r="B266" s="114"/>
      <c r="C266" s="114"/>
      <c r="D266" s="113"/>
      <c r="E266" s="113"/>
      <c r="F266" s="113"/>
      <c r="G266" s="113"/>
      <c r="H266" s="113"/>
      <c r="I266" s="113"/>
      <c r="J266" s="29"/>
      <c r="K266" s="77" t="s">
        <v>527</v>
      </c>
      <c r="L266" s="77"/>
      <c r="M266" s="77"/>
      <c r="N266" s="80"/>
      <c r="O266" s="80"/>
    </row>
    <row r="267" spans="1:15">
      <c r="A267" s="113"/>
      <c r="B267" s="114"/>
      <c r="C267" s="114"/>
      <c r="D267" s="113"/>
      <c r="E267" s="113"/>
      <c r="F267" s="113"/>
      <c r="G267" s="113"/>
      <c r="H267" s="113"/>
      <c r="I267" s="113"/>
      <c r="K267" s="2"/>
      <c r="L267" s="2"/>
      <c r="M267" s="2"/>
    </row>
    <row r="268" spans="1:15">
      <c r="A268" s="113"/>
      <c r="B268" s="114"/>
      <c r="C268" s="114"/>
      <c r="D268" s="113"/>
      <c r="E268" s="113"/>
      <c r="F268" s="113"/>
      <c r="G268" s="113"/>
      <c r="H268" s="113"/>
      <c r="I268" s="113"/>
      <c r="K268" s="2"/>
      <c r="L268" s="2"/>
      <c r="M268" s="2"/>
    </row>
    <row r="269" spans="1:15">
      <c r="A269" s="113"/>
      <c r="B269" s="114"/>
      <c r="C269" s="114"/>
      <c r="D269" s="113"/>
      <c r="E269" s="113"/>
      <c r="F269" s="113"/>
      <c r="G269" s="113"/>
      <c r="H269" s="113"/>
      <c r="I269" s="113"/>
      <c r="K269" s="2"/>
      <c r="L269" s="2"/>
      <c r="M269" s="2"/>
    </row>
    <row r="270" spans="1:15">
      <c r="A270" s="113"/>
      <c r="B270" s="114"/>
      <c r="C270" s="114"/>
      <c r="D270" s="113"/>
      <c r="E270" s="113"/>
      <c r="F270" s="113"/>
      <c r="G270" s="113"/>
      <c r="H270" s="113"/>
      <c r="I270" s="113"/>
      <c r="J270" s="1"/>
    </row>
    <row r="271" spans="1:15">
      <c r="A271" s="113"/>
      <c r="B271" s="114"/>
      <c r="C271" s="114"/>
      <c r="D271" s="113"/>
      <c r="E271" s="113"/>
      <c r="F271" s="113"/>
      <c r="G271" s="113"/>
      <c r="H271" s="113"/>
      <c r="I271" s="113"/>
      <c r="J271" s="1"/>
    </row>
    <row r="272" spans="1:15">
      <c r="A272" s="113"/>
      <c r="B272" s="114"/>
      <c r="C272" s="114"/>
      <c r="D272" s="113"/>
      <c r="E272" s="113"/>
      <c r="F272" s="113"/>
      <c r="G272" s="113"/>
      <c r="H272" s="113"/>
      <c r="I272" s="113"/>
      <c r="J272" s="1"/>
    </row>
    <row r="273" spans="1:10">
      <c r="A273" s="113"/>
      <c r="B273" s="114"/>
      <c r="C273" s="114"/>
      <c r="D273" s="113"/>
      <c r="E273" s="113"/>
      <c r="F273" s="113"/>
      <c r="G273" s="113"/>
      <c r="H273" s="113"/>
      <c r="I273" s="113"/>
      <c r="J273" s="1"/>
    </row>
    <row r="274" spans="1:10">
      <c r="A274" s="113"/>
      <c r="B274" s="114"/>
      <c r="C274" s="114"/>
      <c r="D274" s="113"/>
      <c r="E274" s="113"/>
      <c r="F274" s="113"/>
      <c r="G274" s="113"/>
      <c r="H274" s="113"/>
      <c r="I274" s="113"/>
      <c r="J274" s="1"/>
    </row>
    <row r="275" spans="1:10">
      <c r="A275" s="113"/>
      <c r="B275" s="114"/>
      <c r="C275" s="114"/>
      <c r="D275" s="113"/>
      <c r="E275" s="113"/>
      <c r="F275" s="113"/>
      <c r="G275" s="113"/>
      <c r="H275" s="113"/>
      <c r="I275" s="113"/>
      <c r="J275" s="1"/>
    </row>
    <row r="276" spans="1:10">
      <c r="A276" s="113"/>
      <c r="B276" s="114"/>
      <c r="C276" s="114"/>
      <c r="D276" s="113"/>
      <c r="E276" s="113"/>
      <c r="F276" s="113"/>
      <c r="G276" s="113"/>
      <c r="H276" s="113"/>
      <c r="I276" s="113"/>
      <c r="J276" s="1"/>
    </row>
    <row r="277" spans="1:10">
      <c r="A277" s="113"/>
      <c r="B277" s="114"/>
      <c r="C277" s="114"/>
      <c r="D277" s="113"/>
      <c r="E277" s="113"/>
      <c r="F277" s="113"/>
      <c r="G277" s="113"/>
      <c r="H277" s="113"/>
      <c r="I277" s="113"/>
      <c r="J277" s="1"/>
    </row>
    <row r="278" spans="1:10">
      <c r="A278" s="113"/>
      <c r="B278" s="114"/>
      <c r="C278" s="114"/>
      <c r="D278" s="113"/>
      <c r="E278" s="113"/>
      <c r="F278" s="113"/>
      <c r="G278" s="113"/>
      <c r="H278" s="113"/>
      <c r="I278" s="113"/>
      <c r="J278" s="1"/>
    </row>
    <row r="279" spans="1:10">
      <c r="A279" s="113"/>
      <c r="B279" s="114"/>
      <c r="C279" s="114"/>
      <c r="D279" s="113"/>
      <c r="E279" s="113"/>
      <c r="F279" s="113"/>
      <c r="G279" s="113"/>
      <c r="H279" s="113"/>
      <c r="I279" s="113"/>
      <c r="J279" s="1"/>
    </row>
    <row r="280" spans="1:10">
      <c r="A280" s="113"/>
      <c r="B280" s="114"/>
      <c r="C280" s="114"/>
      <c r="D280" s="113"/>
      <c r="E280" s="113"/>
      <c r="F280" s="113"/>
      <c r="G280" s="113"/>
      <c r="H280" s="113"/>
      <c r="I280" s="113"/>
      <c r="J280" s="1"/>
    </row>
    <row r="281" spans="1:10">
      <c r="A281" s="113"/>
      <c r="B281" s="114"/>
      <c r="C281" s="114"/>
      <c r="D281" s="113"/>
      <c r="E281" s="113"/>
      <c r="F281" s="113"/>
      <c r="G281" s="113"/>
      <c r="H281" s="113"/>
      <c r="I281" s="113"/>
      <c r="J281" s="1"/>
    </row>
    <row r="282" spans="1:10">
      <c r="A282" s="113"/>
      <c r="B282" s="114"/>
      <c r="C282" s="114"/>
      <c r="D282" s="113"/>
      <c r="E282" s="113"/>
      <c r="F282" s="113"/>
      <c r="G282" s="113"/>
      <c r="H282" s="113"/>
      <c r="I282" s="113"/>
      <c r="J282" s="1"/>
    </row>
    <row r="283" spans="1:10">
      <c r="A283" s="113"/>
      <c r="B283" s="114"/>
      <c r="C283" s="114"/>
      <c r="D283" s="113"/>
      <c r="E283" s="113"/>
      <c r="F283" s="113"/>
      <c r="G283" s="113"/>
      <c r="H283" s="113"/>
      <c r="I283" s="113"/>
      <c r="J283" s="1"/>
    </row>
    <row r="284" spans="1:10">
      <c r="A284" s="113"/>
      <c r="B284" s="114"/>
      <c r="C284" s="114"/>
      <c r="D284" s="113"/>
      <c r="E284" s="113"/>
      <c r="F284" s="113"/>
      <c r="G284" s="113"/>
      <c r="H284" s="113"/>
      <c r="I284" s="113"/>
      <c r="J284" s="1"/>
    </row>
    <row r="285" spans="1:10">
      <c r="A285" s="113"/>
      <c r="B285" s="114"/>
      <c r="C285" s="114"/>
      <c r="D285" s="113"/>
      <c r="E285" s="113"/>
      <c r="F285" s="113"/>
      <c r="G285" s="113"/>
      <c r="H285" s="113"/>
      <c r="I285" s="113"/>
      <c r="J285" s="1"/>
    </row>
    <row r="286" spans="1:10">
      <c r="A286" s="113"/>
      <c r="B286" s="114"/>
      <c r="C286" s="114"/>
      <c r="D286" s="113"/>
      <c r="E286" s="113"/>
      <c r="F286" s="113"/>
      <c r="G286" s="113"/>
      <c r="H286" s="113"/>
      <c r="I286" s="113"/>
      <c r="J286" s="1"/>
    </row>
    <row r="287" spans="1:10">
      <c r="A287" s="113"/>
      <c r="B287" s="114"/>
      <c r="C287" s="114"/>
      <c r="D287" s="113"/>
      <c r="E287" s="113"/>
      <c r="F287" s="113"/>
      <c r="G287" s="113"/>
      <c r="H287" s="113"/>
      <c r="I287" s="113"/>
      <c r="J287" s="1"/>
    </row>
    <row r="288" spans="1:10">
      <c r="A288" s="113"/>
      <c r="B288" s="114"/>
      <c r="C288" s="114"/>
      <c r="D288" s="113"/>
      <c r="E288" s="113"/>
      <c r="F288" s="113"/>
      <c r="G288" s="113"/>
      <c r="H288" s="113"/>
      <c r="I288" s="113"/>
      <c r="J288" s="1"/>
    </row>
    <row r="289" spans="1:10">
      <c r="A289" s="113"/>
      <c r="B289" s="114"/>
      <c r="C289" s="114"/>
      <c r="D289" s="113"/>
      <c r="E289" s="113"/>
      <c r="F289" s="113"/>
      <c r="G289" s="113"/>
      <c r="H289" s="113"/>
      <c r="I289" s="113"/>
      <c r="J289" s="1"/>
    </row>
    <row r="290" spans="1:10">
      <c r="A290" s="113"/>
      <c r="B290" s="114"/>
      <c r="C290" s="114"/>
      <c r="D290" s="113"/>
      <c r="E290" s="113"/>
      <c r="F290" s="113"/>
      <c r="G290" s="113"/>
      <c r="H290" s="113"/>
      <c r="I290" s="113"/>
      <c r="J290" s="1"/>
    </row>
    <row r="291" spans="1:10">
      <c r="A291" s="113"/>
      <c r="B291" s="114"/>
      <c r="C291" s="114"/>
      <c r="D291" s="113"/>
      <c r="E291" s="113"/>
      <c r="F291" s="113"/>
      <c r="G291" s="113"/>
      <c r="H291" s="113"/>
      <c r="I291" s="113"/>
      <c r="J291" s="1"/>
    </row>
    <row r="292" spans="1:10">
      <c r="A292" s="113"/>
      <c r="B292" s="114"/>
      <c r="C292" s="114"/>
      <c r="D292" s="113"/>
      <c r="E292" s="113"/>
      <c r="F292" s="113"/>
      <c r="G292" s="113"/>
      <c r="H292" s="113"/>
      <c r="I292" s="113"/>
      <c r="J292" s="1"/>
    </row>
    <row r="293" spans="1:10">
      <c r="A293" s="113"/>
      <c r="B293" s="114"/>
      <c r="C293" s="114"/>
      <c r="D293" s="113"/>
      <c r="E293" s="113"/>
      <c r="F293" s="113"/>
      <c r="G293" s="113"/>
      <c r="H293" s="113"/>
      <c r="I293" s="113"/>
      <c r="J293" s="1"/>
    </row>
    <row r="294" spans="1:10">
      <c r="A294" s="113"/>
      <c r="B294" s="114"/>
      <c r="C294" s="114"/>
      <c r="D294" s="113"/>
      <c r="E294" s="113"/>
      <c r="F294" s="113"/>
      <c r="G294" s="113"/>
      <c r="H294" s="113"/>
      <c r="I294" s="113"/>
      <c r="J294" s="1"/>
    </row>
    <row r="295" spans="1:10">
      <c r="A295" s="113"/>
      <c r="B295" s="114"/>
      <c r="C295" s="114"/>
      <c r="D295" s="113"/>
      <c r="E295" s="113"/>
      <c r="F295" s="113"/>
      <c r="G295" s="113"/>
      <c r="H295" s="113"/>
      <c r="I295" s="113"/>
      <c r="J295" s="1"/>
    </row>
    <row r="296" spans="1:10">
      <c r="A296" s="113"/>
      <c r="B296" s="114"/>
      <c r="C296" s="114"/>
      <c r="D296" s="113"/>
      <c r="E296" s="113"/>
      <c r="F296" s="113"/>
      <c r="G296" s="113"/>
      <c r="H296" s="113"/>
      <c r="I296" s="113"/>
      <c r="J296" s="1"/>
    </row>
    <row r="297" spans="1:10">
      <c r="A297" s="113"/>
      <c r="B297" s="114"/>
      <c r="C297" s="114"/>
      <c r="D297" s="113"/>
      <c r="E297" s="113"/>
      <c r="F297" s="113"/>
      <c r="G297" s="113"/>
      <c r="H297" s="113"/>
      <c r="I297" s="113"/>
      <c r="J297" s="1"/>
    </row>
    <row r="298" spans="1:10">
      <c r="A298" s="113"/>
      <c r="B298" s="114"/>
      <c r="C298" s="114"/>
      <c r="D298" s="113"/>
      <c r="E298" s="113"/>
      <c r="F298" s="113"/>
      <c r="G298" s="113"/>
      <c r="H298" s="113"/>
      <c r="I298" s="113"/>
      <c r="J298" s="1"/>
    </row>
    <row r="299" spans="1:10">
      <c r="A299" s="113"/>
      <c r="B299" s="114"/>
      <c r="C299" s="114"/>
      <c r="D299" s="113"/>
      <c r="E299" s="113"/>
      <c r="F299" s="113"/>
      <c r="G299" s="113"/>
      <c r="H299" s="113"/>
      <c r="I299" s="113"/>
      <c r="J299" s="1"/>
    </row>
    <row r="300" spans="1:10">
      <c r="A300" s="113"/>
      <c r="B300" s="114"/>
      <c r="C300" s="114"/>
      <c r="D300" s="113"/>
      <c r="E300" s="113"/>
      <c r="F300" s="113"/>
      <c r="G300" s="113"/>
      <c r="H300" s="113"/>
      <c r="I300" s="113"/>
      <c r="J300" s="1"/>
    </row>
    <row r="301" spans="1:10">
      <c r="A301" s="113"/>
      <c r="B301" s="114"/>
      <c r="C301" s="114"/>
      <c r="D301" s="113"/>
      <c r="E301" s="113"/>
      <c r="F301" s="113"/>
      <c r="G301" s="113"/>
      <c r="H301" s="113"/>
      <c r="I301" s="113"/>
      <c r="J301" s="1"/>
    </row>
    <row r="302" spans="1:10">
      <c r="A302" s="113"/>
      <c r="B302" s="114"/>
      <c r="C302" s="114"/>
      <c r="D302" s="113"/>
      <c r="E302" s="113"/>
      <c r="F302" s="113"/>
      <c r="G302" s="113"/>
      <c r="H302" s="113"/>
      <c r="I302" s="113"/>
      <c r="J302" s="1"/>
    </row>
    <row r="303" spans="1:10">
      <c r="A303" s="113"/>
      <c r="B303" s="114"/>
      <c r="C303" s="114"/>
      <c r="D303" s="113"/>
      <c r="E303" s="113"/>
      <c r="F303" s="113"/>
      <c r="G303" s="113"/>
      <c r="H303" s="113"/>
      <c r="I303" s="113"/>
      <c r="J303" s="1"/>
    </row>
    <row r="304" spans="1:10">
      <c r="A304" s="113"/>
      <c r="B304" s="114"/>
      <c r="C304" s="114"/>
      <c r="D304" s="113"/>
      <c r="E304" s="113"/>
      <c r="F304" s="113"/>
      <c r="G304" s="113"/>
      <c r="H304" s="113"/>
      <c r="I304" s="113"/>
      <c r="J304" s="1"/>
    </row>
    <row r="305" spans="1:10">
      <c r="A305" s="113"/>
      <c r="B305" s="114"/>
      <c r="C305" s="114"/>
      <c r="D305" s="113"/>
      <c r="E305" s="113"/>
      <c r="F305" s="113"/>
      <c r="G305" s="113"/>
      <c r="H305" s="113"/>
      <c r="I305" s="113"/>
      <c r="J305" s="1"/>
    </row>
    <row r="306" spans="1:10">
      <c r="A306" s="113"/>
      <c r="B306" s="114"/>
      <c r="C306" s="114"/>
      <c r="D306" s="113"/>
      <c r="E306" s="113"/>
      <c r="F306" s="113"/>
      <c r="G306" s="113"/>
      <c r="H306" s="113"/>
      <c r="I306" s="113"/>
      <c r="J306" s="1"/>
    </row>
    <row r="307" spans="1:10">
      <c r="A307" s="113"/>
      <c r="B307" s="114"/>
      <c r="C307" s="114"/>
      <c r="D307" s="113"/>
      <c r="E307" s="113"/>
      <c r="F307" s="113"/>
      <c r="G307" s="113"/>
      <c r="H307" s="113"/>
      <c r="I307" s="113"/>
      <c r="J307" s="1"/>
    </row>
    <row r="308" spans="1:10">
      <c r="A308" s="113"/>
      <c r="B308" s="114"/>
      <c r="C308" s="114"/>
      <c r="D308" s="113"/>
      <c r="E308" s="113"/>
      <c r="F308" s="113"/>
      <c r="G308" s="113"/>
      <c r="H308" s="113"/>
      <c r="I308" s="113"/>
      <c r="J308" s="1"/>
    </row>
    <row r="309" spans="1:10">
      <c r="A309" s="113"/>
      <c r="B309" s="114"/>
      <c r="C309" s="114"/>
      <c r="D309" s="113"/>
      <c r="E309" s="113"/>
      <c r="F309" s="113"/>
      <c r="G309" s="113"/>
      <c r="H309" s="113"/>
      <c r="I309" s="113"/>
      <c r="J309" s="1"/>
    </row>
    <row r="310" spans="1:10">
      <c r="A310" s="113"/>
      <c r="B310" s="114"/>
      <c r="C310" s="114"/>
      <c r="D310" s="113"/>
      <c r="E310" s="113"/>
      <c r="F310" s="113"/>
      <c r="G310" s="113"/>
      <c r="H310" s="113"/>
      <c r="I310" s="113"/>
      <c r="J310" s="1"/>
    </row>
    <row r="311" spans="1:10">
      <c r="A311" s="113"/>
      <c r="B311" s="114"/>
      <c r="C311" s="114"/>
      <c r="D311" s="113"/>
      <c r="E311" s="113"/>
      <c r="F311" s="113"/>
      <c r="G311" s="113"/>
      <c r="H311" s="113"/>
      <c r="I311" s="113"/>
      <c r="J311" s="1"/>
    </row>
    <row r="312" spans="1:10">
      <c r="A312" s="113"/>
      <c r="B312" s="114"/>
      <c r="C312" s="114"/>
      <c r="D312" s="113"/>
      <c r="E312" s="113"/>
      <c r="F312" s="113"/>
      <c r="G312" s="113"/>
      <c r="H312" s="113"/>
      <c r="I312" s="113"/>
      <c r="J312" s="1"/>
    </row>
    <row r="313" spans="1:10">
      <c r="A313" s="113"/>
      <c r="B313" s="114"/>
      <c r="C313" s="114"/>
      <c r="D313" s="113"/>
      <c r="E313" s="113"/>
      <c r="F313" s="113"/>
      <c r="G313" s="113"/>
      <c r="H313" s="113"/>
      <c r="I313" s="113"/>
      <c r="J313" s="1"/>
    </row>
    <row r="314" spans="1:10">
      <c r="A314" s="113"/>
      <c r="B314" s="114"/>
      <c r="C314" s="114"/>
      <c r="D314" s="113"/>
      <c r="E314" s="113"/>
      <c r="F314" s="113"/>
      <c r="G314" s="113"/>
      <c r="H314" s="113"/>
      <c r="I314" s="113"/>
      <c r="J314" s="1"/>
    </row>
    <row r="315" spans="1:10">
      <c r="A315" s="113"/>
      <c r="B315" s="114"/>
      <c r="C315" s="114"/>
      <c r="D315" s="113"/>
      <c r="E315" s="113"/>
      <c r="F315" s="113"/>
      <c r="G315" s="113"/>
      <c r="H315" s="113"/>
      <c r="I315" s="113"/>
      <c r="J315" s="1"/>
    </row>
    <row r="316" spans="1:10">
      <c r="A316" s="113"/>
      <c r="B316" s="114"/>
      <c r="C316" s="114"/>
      <c r="D316" s="113"/>
      <c r="E316" s="113"/>
      <c r="F316" s="113"/>
      <c r="G316" s="113"/>
      <c r="H316" s="113"/>
      <c r="I316" s="113"/>
      <c r="J316" s="1"/>
    </row>
    <row r="317" spans="1:10">
      <c r="A317" s="113"/>
      <c r="B317" s="114"/>
      <c r="C317" s="114"/>
      <c r="D317" s="113"/>
      <c r="E317" s="113"/>
      <c r="F317" s="113"/>
      <c r="G317" s="113"/>
      <c r="H317" s="113"/>
      <c r="I317" s="113"/>
      <c r="J317" s="1"/>
    </row>
    <row r="318" spans="1:10">
      <c r="A318" s="113"/>
      <c r="B318" s="114"/>
      <c r="C318" s="114"/>
      <c r="D318" s="113"/>
      <c r="E318" s="113"/>
      <c r="F318" s="113"/>
      <c r="G318" s="113"/>
      <c r="H318" s="113"/>
      <c r="I318" s="113"/>
      <c r="J318" s="1"/>
    </row>
    <row r="319" spans="1:10">
      <c r="A319" s="113"/>
      <c r="B319" s="114"/>
      <c r="C319" s="114"/>
      <c r="D319" s="113"/>
      <c r="E319" s="113"/>
      <c r="F319" s="113"/>
      <c r="G319" s="113"/>
      <c r="H319" s="113"/>
      <c r="I319" s="113"/>
      <c r="J319" s="1"/>
    </row>
    <row r="320" spans="1:10">
      <c r="A320" s="113"/>
      <c r="B320" s="114"/>
      <c r="C320" s="114"/>
      <c r="D320" s="113"/>
      <c r="E320" s="113"/>
      <c r="F320" s="113"/>
      <c r="G320" s="113"/>
      <c r="H320" s="113"/>
      <c r="I320" s="113"/>
      <c r="J320" s="1"/>
    </row>
    <row r="321" spans="1:10">
      <c r="A321" s="113"/>
      <c r="B321" s="114"/>
      <c r="C321" s="114"/>
      <c r="D321" s="113"/>
      <c r="E321" s="113"/>
      <c r="F321" s="113"/>
      <c r="G321" s="113"/>
      <c r="H321" s="113"/>
      <c r="I321" s="113"/>
      <c r="J321" s="1"/>
    </row>
    <row r="322" spans="1:10">
      <c r="A322" s="113"/>
      <c r="B322" s="114"/>
      <c r="C322" s="114"/>
      <c r="D322" s="113"/>
      <c r="E322" s="113"/>
      <c r="F322" s="113"/>
      <c r="G322" s="113"/>
      <c r="H322" s="113"/>
      <c r="I322" s="113"/>
      <c r="J322" s="1"/>
    </row>
    <row r="323" spans="1:10">
      <c r="A323" s="113"/>
      <c r="B323" s="114"/>
      <c r="C323" s="114"/>
      <c r="D323" s="113"/>
      <c r="E323" s="113"/>
      <c r="F323" s="113"/>
      <c r="G323" s="113"/>
      <c r="H323" s="113"/>
      <c r="I323" s="113"/>
      <c r="J323" s="1"/>
    </row>
    <row r="324" spans="1:10">
      <c r="A324" s="113"/>
      <c r="B324" s="114"/>
      <c r="C324" s="114"/>
      <c r="D324" s="113"/>
      <c r="E324" s="113"/>
      <c r="F324" s="113"/>
      <c r="G324" s="113"/>
      <c r="H324" s="113"/>
      <c r="I324" s="113"/>
      <c r="J324" s="1"/>
    </row>
    <row r="325" spans="1:10">
      <c r="A325" s="113"/>
      <c r="B325" s="114"/>
      <c r="C325" s="114"/>
      <c r="D325" s="113"/>
      <c r="E325" s="113"/>
      <c r="F325" s="113"/>
      <c r="G325" s="113"/>
      <c r="H325" s="113"/>
      <c r="I325" s="113"/>
      <c r="J325" s="1"/>
    </row>
    <row r="326" spans="1:10">
      <c r="A326" s="113"/>
      <c r="B326" s="114"/>
      <c r="C326" s="114"/>
      <c r="D326" s="113"/>
      <c r="E326" s="113"/>
      <c r="F326" s="113"/>
      <c r="G326" s="113"/>
      <c r="H326" s="113"/>
      <c r="I326" s="113"/>
      <c r="J326" s="1"/>
    </row>
    <row r="327" spans="1:10">
      <c r="A327" s="113"/>
      <c r="B327" s="114"/>
      <c r="C327" s="114"/>
      <c r="D327" s="113"/>
      <c r="E327" s="113"/>
      <c r="F327" s="113"/>
      <c r="G327" s="113"/>
      <c r="H327" s="113"/>
      <c r="I327" s="113"/>
      <c r="J327" s="1"/>
    </row>
    <row r="328" spans="1:10">
      <c r="A328" s="113"/>
      <c r="B328" s="114"/>
      <c r="C328" s="114"/>
      <c r="D328" s="113"/>
      <c r="E328" s="113"/>
      <c r="F328" s="113"/>
      <c r="G328" s="113"/>
      <c r="H328" s="113"/>
      <c r="I328" s="113"/>
      <c r="J328" s="1"/>
    </row>
    <row r="329" spans="1:10">
      <c r="A329" s="113"/>
      <c r="B329" s="114"/>
      <c r="C329" s="114"/>
      <c r="D329" s="113"/>
      <c r="E329" s="113"/>
      <c r="F329" s="113"/>
      <c r="G329" s="113"/>
      <c r="H329" s="113"/>
      <c r="I329" s="113"/>
      <c r="J329" s="1"/>
    </row>
    <row r="330" spans="1:10">
      <c r="A330" s="113"/>
      <c r="B330" s="114"/>
      <c r="C330" s="114"/>
      <c r="D330" s="113"/>
      <c r="E330" s="113"/>
      <c r="F330" s="113"/>
      <c r="G330" s="113"/>
      <c r="H330" s="113"/>
      <c r="I330" s="113"/>
      <c r="J330" s="1"/>
    </row>
    <row r="331" spans="1:10">
      <c r="A331" s="113"/>
      <c r="B331" s="114"/>
      <c r="C331" s="114"/>
      <c r="D331" s="113"/>
      <c r="E331" s="113"/>
      <c r="F331" s="113"/>
      <c r="G331" s="113"/>
      <c r="H331" s="113"/>
      <c r="I331" s="113"/>
      <c r="J331" s="1"/>
    </row>
    <row r="332" spans="1:10">
      <c r="A332" s="113"/>
      <c r="B332" s="114"/>
      <c r="C332" s="114"/>
      <c r="D332" s="113"/>
      <c r="E332" s="113"/>
      <c r="F332" s="113"/>
      <c r="G332" s="113"/>
      <c r="H332" s="113"/>
      <c r="I332" s="113"/>
      <c r="J332" s="1"/>
    </row>
    <row r="333" spans="1:10">
      <c r="A333" s="113"/>
      <c r="B333" s="114"/>
      <c r="C333" s="114"/>
      <c r="D333" s="113"/>
      <c r="E333" s="113"/>
      <c r="F333" s="113"/>
      <c r="G333" s="113"/>
      <c r="H333" s="113"/>
      <c r="I333" s="113"/>
      <c r="J333" s="1"/>
    </row>
    <row r="334" spans="1:10">
      <c r="A334" s="113"/>
      <c r="B334" s="114"/>
      <c r="C334" s="114"/>
      <c r="D334" s="113"/>
      <c r="E334" s="113"/>
      <c r="F334" s="113"/>
      <c r="G334" s="113"/>
      <c r="H334" s="113"/>
      <c r="I334" s="113"/>
      <c r="J334" s="1"/>
    </row>
    <row r="335" spans="1:10">
      <c r="A335" s="113"/>
      <c r="B335" s="114"/>
      <c r="C335" s="114"/>
      <c r="D335" s="113"/>
      <c r="E335" s="113"/>
      <c r="F335" s="113"/>
      <c r="G335" s="113"/>
      <c r="H335" s="113"/>
      <c r="I335" s="113"/>
      <c r="J335" s="1"/>
    </row>
    <row r="336" spans="1:10">
      <c r="A336" s="113"/>
      <c r="B336" s="114"/>
      <c r="C336" s="114"/>
      <c r="D336" s="113"/>
      <c r="E336" s="113"/>
      <c r="F336" s="113"/>
      <c r="G336" s="113"/>
      <c r="H336" s="113"/>
      <c r="I336" s="113"/>
      <c r="J336" s="1"/>
    </row>
    <row r="337" spans="1:10">
      <c r="A337" s="113"/>
      <c r="B337" s="114"/>
      <c r="C337" s="114"/>
      <c r="D337" s="113"/>
      <c r="E337" s="113"/>
      <c r="F337" s="113"/>
      <c r="G337" s="113"/>
      <c r="H337" s="113"/>
      <c r="I337" s="113"/>
      <c r="J337" s="1"/>
    </row>
    <row r="338" spans="1:10">
      <c r="A338" s="113"/>
      <c r="B338" s="114"/>
      <c r="C338" s="114"/>
      <c r="D338" s="113"/>
      <c r="E338" s="113"/>
      <c r="F338" s="113"/>
      <c r="G338" s="113"/>
      <c r="H338" s="113"/>
      <c r="I338" s="113"/>
      <c r="J338" s="1"/>
    </row>
    <row r="339" spans="1:10">
      <c r="A339" s="113"/>
      <c r="B339" s="114"/>
      <c r="C339" s="114"/>
      <c r="D339" s="113"/>
      <c r="E339" s="113"/>
      <c r="F339" s="113"/>
      <c r="G339" s="113"/>
      <c r="H339" s="113"/>
      <c r="I339" s="113"/>
      <c r="J339" s="1"/>
    </row>
    <row r="340" spans="1:10">
      <c r="A340" s="113"/>
      <c r="B340" s="114"/>
      <c r="C340" s="114"/>
      <c r="D340" s="113"/>
      <c r="E340" s="113"/>
      <c r="F340" s="113"/>
      <c r="G340" s="113"/>
      <c r="H340" s="113"/>
      <c r="I340" s="113"/>
      <c r="J340" s="1"/>
    </row>
    <row r="341" spans="1:10">
      <c r="A341" s="113"/>
      <c r="B341" s="114"/>
      <c r="C341" s="114"/>
      <c r="D341" s="113"/>
      <c r="E341" s="113"/>
      <c r="F341" s="113"/>
      <c r="G341" s="113"/>
      <c r="H341" s="113"/>
      <c r="I341" s="113"/>
      <c r="J341" s="1"/>
    </row>
    <row r="342" spans="1:10">
      <c r="A342" s="113"/>
      <c r="B342" s="114"/>
      <c r="C342" s="114"/>
      <c r="D342" s="113"/>
      <c r="E342" s="113"/>
      <c r="F342" s="113"/>
      <c r="G342" s="113"/>
      <c r="H342" s="113"/>
      <c r="I342" s="113"/>
      <c r="J342" s="1"/>
    </row>
    <row r="343" spans="1:10">
      <c r="A343" s="113"/>
      <c r="B343" s="114"/>
      <c r="C343" s="114"/>
      <c r="D343" s="113"/>
      <c r="E343" s="113"/>
      <c r="F343" s="113"/>
      <c r="G343" s="113"/>
      <c r="H343" s="113"/>
      <c r="I343" s="113"/>
      <c r="J343" s="1"/>
    </row>
    <row r="344" spans="1:10">
      <c r="A344" s="113"/>
      <c r="B344" s="114"/>
      <c r="C344" s="114"/>
      <c r="D344" s="113"/>
      <c r="E344" s="113"/>
      <c r="F344" s="113"/>
      <c r="G344" s="113"/>
      <c r="H344" s="113"/>
      <c r="I344" s="113"/>
      <c r="J344" s="1"/>
    </row>
    <row r="345" spans="1:10">
      <c r="A345" s="113"/>
      <c r="B345" s="114"/>
      <c r="C345" s="114"/>
      <c r="D345" s="113"/>
      <c r="E345" s="113"/>
      <c r="F345" s="113"/>
      <c r="G345" s="113"/>
      <c r="H345" s="113"/>
      <c r="I345" s="113"/>
      <c r="J345" s="1"/>
    </row>
    <row r="346" spans="1:10">
      <c r="A346" s="113"/>
      <c r="B346" s="114"/>
      <c r="C346" s="114"/>
      <c r="D346" s="113"/>
      <c r="E346" s="113"/>
      <c r="F346" s="113"/>
      <c r="G346" s="113"/>
      <c r="H346" s="113"/>
      <c r="I346" s="113"/>
      <c r="J346" s="1"/>
    </row>
    <row r="347" spans="1:10">
      <c r="A347" s="113"/>
      <c r="B347" s="114"/>
      <c r="C347" s="114"/>
      <c r="D347" s="113"/>
      <c r="E347" s="113"/>
      <c r="F347" s="113"/>
      <c r="G347" s="113"/>
      <c r="H347" s="113"/>
      <c r="I347" s="113"/>
      <c r="J347" s="1"/>
    </row>
    <row r="348" spans="1:10">
      <c r="A348" s="113"/>
      <c r="B348" s="114"/>
      <c r="C348" s="114"/>
      <c r="D348" s="113"/>
      <c r="E348" s="113"/>
      <c r="F348" s="113"/>
      <c r="G348" s="113"/>
      <c r="H348" s="113"/>
      <c r="I348" s="113"/>
      <c r="J348" s="1"/>
    </row>
    <row r="349" spans="1:10">
      <c r="A349" s="113"/>
      <c r="B349" s="114"/>
      <c r="C349" s="114"/>
      <c r="D349" s="113"/>
      <c r="E349" s="113"/>
      <c r="F349" s="113"/>
      <c r="G349" s="113"/>
      <c r="H349" s="113"/>
      <c r="I349" s="113"/>
      <c r="J349" s="1"/>
    </row>
    <row r="350" spans="1:10">
      <c r="A350" s="113"/>
      <c r="B350" s="114"/>
      <c r="C350" s="114"/>
      <c r="D350" s="113"/>
      <c r="E350" s="113"/>
      <c r="F350" s="113"/>
      <c r="G350" s="113"/>
      <c r="H350" s="113"/>
      <c r="I350" s="113"/>
      <c r="J350" s="1"/>
    </row>
    <row r="351" spans="1:10">
      <c r="A351" s="113"/>
      <c r="B351" s="114"/>
      <c r="C351" s="114"/>
      <c r="D351" s="113"/>
      <c r="E351" s="113"/>
      <c r="F351" s="113"/>
      <c r="G351" s="113"/>
      <c r="H351" s="113"/>
      <c r="I351" s="113"/>
      <c r="J351" s="1"/>
    </row>
    <row r="352" spans="1:10">
      <c r="A352" s="113"/>
      <c r="B352" s="114"/>
      <c r="C352" s="114"/>
      <c r="D352" s="113"/>
      <c r="E352" s="113"/>
      <c r="F352" s="113"/>
      <c r="G352" s="113"/>
      <c r="H352" s="113"/>
      <c r="I352" s="113"/>
      <c r="J352" s="1"/>
    </row>
    <row r="353" spans="1:10">
      <c r="A353" s="113"/>
      <c r="B353" s="114"/>
      <c r="C353" s="114"/>
      <c r="D353" s="113"/>
      <c r="E353" s="113"/>
      <c r="F353" s="113"/>
      <c r="G353" s="113"/>
      <c r="H353" s="113"/>
      <c r="I353" s="113"/>
      <c r="J353" s="1"/>
    </row>
    <row r="354" spans="1:10">
      <c r="A354" s="113"/>
      <c r="B354" s="114"/>
      <c r="C354" s="114"/>
      <c r="D354" s="113"/>
      <c r="E354" s="113"/>
      <c r="F354" s="113"/>
      <c r="G354" s="113"/>
      <c r="H354" s="113"/>
      <c r="I354" s="113"/>
      <c r="J354" s="1"/>
    </row>
    <row r="355" spans="1:10">
      <c r="A355" s="113"/>
      <c r="B355" s="114"/>
      <c r="C355" s="114"/>
      <c r="D355" s="113"/>
      <c r="E355" s="113"/>
      <c r="F355" s="113"/>
      <c r="G355" s="113"/>
      <c r="H355" s="113"/>
      <c r="I355" s="113"/>
      <c r="J355" s="1"/>
    </row>
    <row r="356" spans="1:10">
      <c r="A356" s="113"/>
      <c r="B356" s="114"/>
      <c r="C356" s="114"/>
      <c r="D356" s="113"/>
      <c r="E356" s="113"/>
      <c r="F356" s="113"/>
      <c r="G356" s="113"/>
      <c r="H356" s="113"/>
      <c r="I356" s="113"/>
      <c r="J356" s="1"/>
    </row>
    <row r="357" spans="1:10">
      <c r="A357" s="113"/>
      <c r="B357" s="114"/>
      <c r="C357" s="114"/>
      <c r="D357" s="113"/>
      <c r="E357" s="113"/>
      <c r="F357" s="113"/>
      <c r="G357" s="113"/>
      <c r="H357" s="113"/>
      <c r="I357" s="113"/>
      <c r="J357" s="1"/>
    </row>
    <row r="358" spans="1:10">
      <c r="A358" s="113"/>
      <c r="B358" s="114"/>
      <c r="C358" s="114"/>
      <c r="D358" s="113"/>
      <c r="E358" s="113"/>
      <c r="F358" s="113"/>
      <c r="G358" s="113"/>
      <c r="H358" s="113"/>
      <c r="I358" s="113"/>
      <c r="J358" s="1"/>
    </row>
    <row r="359" spans="1:10">
      <c r="A359" s="113"/>
      <c r="B359" s="114"/>
      <c r="C359" s="114"/>
      <c r="D359" s="113"/>
      <c r="E359" s="113"/>
      <c r="F359" s="113"/>
      <c r="G359" s="113"/>
      <c r="H359" s="113"/>
      <c r="I359" s="113"/>
      <c r="J359" s="1"/>
    </row>
    <row r="360" spans="1:10">
      <c r="A360" s="113"/>
      <c r="B360" s="114"/>
      <c r="C360" s="114"/>
      <c r="D360" s="113"/>
      <c r="E360" s="113"/>
      <c r="F360" s="113"/>
      <c r="G360" s="113"/>
      <c r="H360" s="113"/>
      <c r="I360" s="113"/>
      <c r="J360" s="1"/>
    </row>
    <row r="361" spans="1:10">
      <c r="A361" s="113"/>
      <c r="B361" s="114"/>
      <c r="C361" s="114"/>
      <c r="D361" s="113"/>
      <c r="E361" s="113"/>
      <c r="F361" s="113"/>
      <c r="G361" s="113"/>
      <c r="H361" s="113"/>
      <c r="I361" s="113"/>
      <c r="J361" s="1"/>
    </row>
    <row r="362" spans="1:10">
      <c r="A362" s="113"/>
      <c r="B362" s="114"/>
      <c r="C362" s="114"/>
      <c r="D362" s="113"/>
      <c r="E362" s="113"/>
      <c r="F362" s="113"/>
      <c r="G362" s="113"/>
      <c r="H362" s="113"/>
      <c r="I362" s="113"/>
      <c r="J362" s="1"/>
    </row>
    <row r="363" spans="1:10">
      <c r="A363" s="113"/>
      <c r="B363" s="114"/>
      <c r="C363" s="114"/>
      <c r="D363" s="113"/>
      <c r="E363" s="113"/>
      <c r="F363" s="113"/>
      <c r="G363" s="113"/>
      <c r="H363" s="113"/>
      <c r="I363" s="113"/>
      <c r="J363" s="1"/>
    </row>
    <row r="364" spans="1:10">
      <c r="A364" s="113"/>
      <c r="B364" s="114"/>
      <c r="C364" s="114"/>
      <c r="D364" s="113"/>
      <c r="E364" s="113"/>
      <c r="F364" s="113"/>
      <c r="G364" s="113"/>
      <c r="H364" s="113"/>
      <c r="I364" s="113"/>
      <c r="J364" s="1"/>
    </row>
    <row r="365" spans="1:10">
      <c r="A365" s="113"/>
      <c r="B365" s="114"/>
      <c r="C365" s="114"/>
      <c r="D365" s="113"/>
      <c r="E365" s="113"/>
      <c r="F365" s="113"/>
      <c r="G365" s="113"/>
      <c r="H365" s="113"/>
      <c r="I365" s="113"/>
      <c r="J365" s="1"/>
    </row>
    <row r="366" spans="1:10">
      <c r="A366" s="113"/>
      <c r="B366" s="114"/>
      <c r="C366" s="114"/>
      <c r="D366" s="113"/>
      <c r="E366" s="113"/>
      <c r="F366" s="113"/>
      <c r="G366" s="113"/>
      <c r="H366" s="113"/>
      <c r="I366" s="113"/>
      <c r="J366" s="1"/>
    </row>
    <row r="367" spans="1:10">
      <c r="A367" s="113"/>
      <c r="B367" s="114"/>
      <c r="C367" s="114"/>
      <c r="D367" s="113"/>
      <c r="E367" s="113"/>
      <c r="F367" s="113"/>
      <c r="G367" s="113"/>
      <c r="H367" s="113"/>
      <c r="I367" s="113"/>
      <c r="J367" s="1"/>
    </row>
    <row r="368" spans="1:10">
      <c r="A368" s="113"/>
      <c r="B368" s="114"/>
      <c r="C368" s="114"/>
      <c r="D368" s="113"/>
      <c r="E368" s="113"/>
      <c r="F368" s="113"/>
      <c r="G368" s="113"/>
      <c r="H368" s="113"/>
      <c r="I368" s="113"/>
      <c r="J368" s="1"/>
    </row>
    <row r="369" spans="1:10">
      <c r="A369" s="113"/>
      <c r="B369" s="114"/>
      <c r="C369" s="114"/>
      <c r="D369" s="113"/>
      <c r="E369" s="113"/>
      <c r="F369" s="113"/>
      <c r="G369" s="113"/>
      <c r="H369" s="113"/>
      <c r="I369" s="113"/>
      <c r="J369" s="1"/>
    </row>
    <row r="370" spans="1:10">
      <c r="A370" s="113"/>
      <c r="B370" s="114"/>
      <c r="C370" s="114"/>
      <c r="D370" s="113"/>
      <c r="E370" s="113"/>
      <c r="F370" s="113"/>
      <c r="G370" s="113"/>
      <c r="H370" s="113"/>
      <c r="I370" s="113"/>
      <c r="J370" s="1"/>
    </row>
    <row r="371" spans="1:10">
      <c r="A371" s="113"/>
      <c r="B371" s="114"/>
      <c r="C371" s="114"/>
      <c r="D371" s="113"/>
      <c r="E371" s="113"/>
      <c r="F371" s="113"/>
      <c r="G371" s="113"/>
      <c r="H371" s="113"/>
      <c r="I371" s="113"/>
      <c r="J371" s="1"/>
    </row>
    <row r="372" spans="1:10">
      <c r="A372" s="113"/>
      <c r="B372" s="114"/>
      <c r="C372" s="114"/>
      <c r="D372" s="113"/>
      <c r="E372" s="113"/>
      <c r="F372" s="113"/>
      <c r="G372" s="113"/>
      <c r="H372" s="113"/>
      <c r="I372" s="113"/>
      <c r="J372" s="1"/>
    </row>
    <row r="373" spans="1:10">
      <c r="A373" s="113"/>
      <c r="B373" s="114"/>
      <c r="C373" s="114"/>
      <c r="D373" s="113"/>
      <c r="E373" s="113"/>
      <c r="F373" s="113"/>
      <c r="G373" s="113"/>
      <c r="H373" s="113"/>
      <c r="I373" s="113"/>
      <c r="J373" s="1"/>
    </row>
    <row r="374" spans="1:10">
      <c r="A374" s="113"/>
      <c r="B374" s="114"/>
      <c r="C374" s="114"/>
      <c r="D374" s="113"/>
      <c r="E374" s="113"/>
      <c r="F374" s="113"/>
      <c r="G374" s="113"/>
      <c r="H374" s="113"/>
      <c r="I374" s="113"/>
      <c r="J374" s="1"/>
    </row>
    <row r="375" spans="1:10">
      <c r="A375" s="113"/>
      <c r="B375" s="114"/>
      <c r="C375" s="114"/>
      <c r="D375" s="113"/>
      <c r="E375" s="113"/>
      <c r="F375" s="113"/>
      <c r="G375" s="113"/>
      <c r="H375" s="113"/>
      <c r="I375" s="113"/>
      <c r="J375" s="1"/>
    </row>
    <row r="376" spans="1:10">
      <c r="A376" s="113"/>
      <c r="B376" s="114"/>
      <c r="C376" s="114"/>
      <c r="D376" s="113"/>
      <c r="E376" s="113"/>
      <c r="F376" s="113"/>
      <c r="G376" s="113"/>
      <c r="H376" s="113"/>
      <c r="I376" s="113"/>
      <c r="J376" s="1"/>
    </row>
    <row r="377" spans="1:10">
      <c r="A377" s="113"/>
      <c r="B377" s="114"/>
      <c r="C377" s="114"/>
      <c r="D377" s="113"/>
      <c r="E377" s="113"/>
      <c r="F377" s="113"/>
      <c r="G377" s="113"/>
      <c r="H377" s="113"/>
      <c r="I377" s="113"/>
      <c r="J377" s="1"/>
    </row>
    <row r="378" spans="1:10">
      <c r="A378" s="113"/>
      <c r="B378" s="114"/>
      <c r="C378" s="114"/>
      <c r="D378" s="113"/>
      <c r="E378" s="113"/>
      <c r="F378" s="113"/>
      <c r="G378" s="113"/>
      <c r="H378" s="113"/>
      <c r="I378" s="113"/>
      <c r="J378" s="1"/>
    </row>
    <row r="379" spans="1:10">
      <c r="A379" s="113"/>
      <c r="B379" s="114"/>
      <c r="C379" s="114"/>
      <c r="D379" s="113"/>
      <c r="E379" s="113"/>
      <c r="F379" s="113"/>
      <c r="G379" s="113"/>
      <c r="H379" s="113"/>
      <c r="I379" s="113"/>
      <c r="J379" s="1"/>
    </row>
    <row r="380" spans="1:10">
      <c r="A380" s="113"/>
      <c r="B380" s="114"/>
      <c r="C380" s="114"/>
      <c r="D380" s="113"/>
      <c r="E380" s="113"/>
      <c r="F380" s="113"/>
      <c r="G380" s="113"/>
      <c r="H380" s="113"/>
      <c r="I380" s="113"/>
      <c r="J380" s="1"/>
    </row>
    <row r="381" spans="1:10">
      <c r="A381" s="113"/>
      <c r="B381" s="114"/>
      <c r="C381" s="114"/>
      <c r="D381" s="113"/>
      <c r="E381" s="113"/>
      <c r="F381" s="113"/>
      <c r="G381" s="113"/>
      <c r="H381" s="113"/>
      <c r="I381" s="113"/>
      <c r="J381" s="1"/>
    </row>
    <row r="382" spans="1:10">
      <c r="A382" s="113"/>
      <c r="B382" s="114"/>
      <c r="C382" s="114"/>
      <c r="D382" s="113"/>
      <c r="E382" s="113"/>
      <c r="F382" s="113"/>
      <c r="G382" s="113"/>
      <c r="H382" s="113"/>
      <c r="I382" s="113"/>
      <c r="J382" s="1"/>
    </row>
    <row r="383" spans="1:10">
      <c r="A383" s="113"/>
      <c r="B383" s="114"/>
      <c r="C383" s="114"/>
      <c r="D383" s="113"/>
      <c r="E383" s="113"/>
      <c r="F383" s="113"/>
      <c r="G383" s="113"/>
      <c r="H383" s="113"/>
      <c r="I383" s="113"/>
      <c r="J383" s="1"/>
    </row>
    <row r="384" spans="1:10">
      <c r="A384" s="113"/>
      <c r="B384" s="114"/>
      <c r="C384" s="114"/>
      <c r="D384" s="113"/>
      <c r="E384" s="113"/>
      <c r="F384" s="113"/>
      <c r="G384" s="113"/>
      <c r="H384" s="113"/>
      <c r="I384" s="113"/>
      <c r="J384" s="1"/>
    </row>
    <row r="385" spans="1:10">
      <c r="A385" s="113"/>
      <c r="B385" s="114"/>
      <c r="C385" s="114"/>
      <c r="D385" s="113"/>
      <c r="E385" s="113"/>
      <c r="F385" s="113"/>
      <c r="G385" s="113"/>
      <c r="H385" s="113"/>
      <c r="I385" s="113"/>
      <c r="J385" s="1"/>
    </row>
    <row r="386" spans="1:10">
      <c r="A386" s="113"/>
      <c r="B386" s="114"/>
      <c r="C386" s="114"/>
      <c r="D386" s="113"/>
      <c r="E386" s="113"/>
      <c r="F386" s="113"/>
      <c r="G386" s="113"/>
      <c r="H386" s="113"/>
      <c r="I386" s="113"/>
      <c r="J386" s="1"/>
    </row>
    <row r="387" spans="1:10">
      <c r="A387" s="113"/>
      <c r="B387" s="114"/>
      <c r="C387" s="114"/>
      <c r="D387" s="113"/>
      <c r="E387" s="113"/>
      <c r="F387" s="113"/>
      <c r="G387" s="113"/>
      <c r="H387" s="113"/>
      <c r="I387" s="113"/>
      <c r="J387" s="1"/>
    </row>
    <row r="388" spans="1:10">
      <c r="A388" s="113"/>
      <c r="B388" s="114"/>
      <c r="C388" s="114"/>
      <c r="D388" s="113"/>
      <c r="E388" s="113"/>
      <c r="F388" s="113"/>
      <c r="G388" s="113"/>
      <c r="H388" s="113"/>
      <c r="I388" s="113"/>
      <c r="J388" s="1"/>
    </row>
    <row r="389" spans="1:10">
      <c r="A389" s="113"/>
      <c r="B389" s="114"/>
      <c r="C389" s="114"/>
      <c r="D389" s="113"/>
      <c r="E389" s="113"/>
      <c r="F389" s="113"/>
      <c r="G389" s="113"/>
      <c r="H389" s="113"/>
      <c r="I389" s="113"/>
      <c r="J389" s="1"/>
    </row>
    <row r="390" spans="1:10">
      <c r="A390" s="113"/>
      <c r="B390" s="114"/>
      <c r="C390" s="114"/>
      <c r="D390" s="113"/>
      <c r="E390" s="113"/>
      <c r="F390" s="113"/>
      <c r="G390" s="113"/>
      <c r="H390" s="113"/>
      <c r="I390" s="113"/>
      <c r="J390" s="1"/>
    </row>
    <row r="391" spans="1:10">
      <c r="A391" s="113"/>
      <c r="B391" s="114"/>
      <c r="C391" s="114"/>
      <c r="D391" s="113"/>
      <c r="E391" s="113"/>
      <c r="F391" s="113"/>
      <c r="G391" s="113"/>
      <c r="H391" s="113"/>
      <c r="I391" s="113"/>
      <c r="J391" s="1"/>
    </row>
    <row r="392" spans="1:10">
      <c r="A392" s="113"/>
      <c r="B392" s="114"/>
      <c r="C392" s="114"/>
      <c r="D392" s="113"/>
      <c r="E392" s="113"/>
      <c r="F392" s="113"/>
      <c r="G392" s="113"/>
      <c r="H392" s="113"/>
      <c r="I392" s="113"/>
      <c r="J392" s="1"/>
    </row>
    <row r="393" spans="1:10">
      <c r="A393" s="113"/>
      <c r="B393" s="114"/>
      <c r="C393" s="114"/>
      <c r="D393" s="113"/>
      <c r="E393" s="113"/>
      <c r="F393" s="113"/>
      <c r="G393" s="113"/>
      <c r="H393" s="113"/>
      <c r="I393" s="113"/>
      <c r="J393" s="1"/>
    </row>
    <row r="394" spans="1:10">
      <c r="A394" s="113"/>
      <c r="B394" s="114"/>
      <c r="C394" s="114"/>
      <c r="D394" s="113"/>
      <c r="E394" s="113"/>
      <c r="F394" s="113"/>
      <c r="G394" s="113"/>
      <c r="H394" s="113"/>
      <c r="I394" s="113"/>
      <c r="J394" s="1"/>
    </row>
    <row r="395" spans="1:10">
      <c r="A395" s="113"/>
      <c r="B395" s="114"/>
      <c r="C395" s="114"/>
      <c r="D395" s="113"/>
      <c r="E395" s="113"/>
      <c r="F395" s="113"/>
      <c r="G395" s="113"/>
      <c r="H395" s="113"/>
      <c r="I395" s="113"/>
      <c r="J395" s="1"/>
    </row>
    <row r="396" spans="1:10">
      <c r="A396" s="113"/>
      <c r="B396" s="114"/>
      <c r="C396" s="114"/>
      <c r="D396" s="113"/>
      <c r="E396" s="113"/>
      <c r="F396" s="113"/>
      <c r="G396" s="113"/>
      <c r="H396" s="113"/>
      <c r="I396" s="113"/>
      <c r="J396" s="1"/>
    </row>
    <row r="397" spans="1:10">
      <c r="A397" s="113"/>
      <c r="B397" s="114"/>
      <c r="C397" s="114"/>
      <c r="D397" s="113"/>
      <c r="E397" s="113"/>
      <c r="F397" s="113"/>
      <c r="G397" s="113"/>
      <c r="H397" s="113"/>
      <c r="I397" s="113"/>
      <c r="J397" s="1"/>
    </row>
    <row r="398" spans="1:10">
      <c r="A398" s="113"/>
      <c r="B398" s="114"/>
      <c r="C398" s="114"/>
      <c r="D398" s="113"/>
      <c r="E398" s="113"/>
      <c r="F398" s="113"/>
      <c r="G398" s="113"/>
      <c r="H398" s="113"/>
      <c r="I398" s="113"/>
      <c r="J398" s="1"/>
    </row>
    <row r="399" spans="1:10">
      <c r="A399" s="113"/>
      <c r="B399" s="114"/>
      <c r="C399" s="114"/>
      <c r="D399" s="113"/>
      <c r="E399" s="113"/>
      <c r="F399" s="113"/>
      <c r="G399" s="113"/>
      <c r="H399" s="113"/>
      <c r="I399" s="113"/>
      <c r="J399" s="1"/>
    </row>
    <row r="400" spans="1:10">
      <c r="A400" s="113"/>
      <c r="B400" s="114"/>
      <c r="C400" s="114"/>
      <c r="D400" s="113"/>
      <c r="E400" s="113"/>
      <c r="F400" s="113"/>
      <c r="G400" s="113"/>
      <c r="H400" s="113"/>
      <c r="I400" s="113"/>
      <c r="J400" s="1"/>
    </row>
    <row r="401" spans="1:10">
      <c r="A401" s="113"/>
      <c r="B401" s="114"/>
      <c r="C401" s="114"/>
      <c r="D401" s="113"/>
      <c r="E401" s="113"/>
      <c r="F401" s="113"/>
      <c r="G401" s="113"/>
      <c r="H401" s="113"/>
      <c r="I401" s="113"/>
      <c r="J401" s="1"/>
    </row>
    <row r="402" spans="1:10">
      <c r="A402" s="113"/>
      <c r="B402" s="114"/>
      <c r="C402" s="114"/>
      <c r="D402" s="113"/>
      <c r="E402" s="113"/>
      <c r="F402" s="113"/>
      <c r="G402" s="113"/>
      <c r="H402" s="113"/>
      <c r="I402" s="113"/>
      <c r="J402" s="1"/>
    </row>
    <row r="403" spans="1:10">
      <c r="A403" s="113"/>
      <c r="B403" s="114"/>
      <c r="C403" s="114"/>
      <c r="D403" s="113"/>
      <c r="E403" s="113"/>
      <c r="F403" s="113"/>
      <c r="G403" s="113"/>
      <c r="H403" s="113"/>
      <c r="I403" s="113"/>
      <c r="J403" s="1"/>
    </row>
    <row r="404" spans="1:10">
      <c r="A404" s="113"/>
      <c r="B404" s="114"/>
      <c r="C404" s="114"/>
      <c r="D404" s="113"/>
      <c r="E404" s="113"/>
      <c r="F404" s="113"/>
      <c r="G404" s="113"/>
      <c r="H404" s="113"/>
      <c r="I404" s="113"/>
      <c r="J404" s="1"/>
    </row>
    <row r="405" spans="1:10">
      <c r="A405" s="113"/>
      <c r="B405" s="114"/>
      <c r="C405" s="114"/>
      <c r="D405" s="113"/>
      <c r="E405" s="113"/>
      <c r="F405" s="113"/>
      <c r="G405" s="113"/>
      <c r="H405" s="113"/>
      <c r="I405" s="113"/>
      <c r="J405" s="1"/>
    </row>
    <row r="406" spans="1:10">
      <c r="A406" s="113"/>
      <c r="B406" s="114"/>
      <c r="C406" s="114"/>
      <c r="D406" s="113"/>
      <c r="E406" s="113"/>
      <c r="F406" s="113"/>
      <c r="G406" s="113"/>
      <c r="H406" s="113"/>
      <c r="I406" s="113"/>
      <c r="J406" s="1"/>
    </row>
    <row r="407" spans="1:10">
      <c r="A407" s="113"/>
      <c r="B407" s="114"/>
      <c r="C407" s="114"/>
      <c r="D407" s="113"/>
      <c r="E407" s="113"/>
      <c r="F407" s="113"/>
      <c r="G407" s="113"/>
      <c r="H407" s="113"/>
      <c r="I407" s="113"/>
      <c r="J407" s="1"/>
    </row>
    <row r="408" spans="1:10">
      <c r="A408" s="113"/>
      <c r="B408" s="114"/>
      <c r="C408" s="114"/>
      <c r="D408" s="113"/>
      <c r="E408" s="113"/>
      <c r="F408" s="113"/>
      <c r="G408" s="113"/>
      <c r="H408" s="113"/>
      <c r="I408" s="113"/>
      <c r="J408" s="1"/>
    </row>
    <row r="409" spans="1:10">
      <c r="A409" s="113"/>
      <c r="B409" s="114"/>
      <c r="C409" s="114"/>
      <c r="D409" s="113"/>
      <c r="E409" s="113"/>
      <c r="F409" s="113"/>
      <c r="G409" s="113"/>
      <c r="H409" s="113"/>
      <c r="I409" s="113"/>
      <c r="J409" s="1"/>
    </row>
    <row r="410" spans="1:10">
      <c r="A410" s="113"/>
      <c r="B410" s="114"/>
      <c r="C410" s="114"/>
      <c r="D410" s="113"/>
      <c r="E410" s="113"/>
      <c r="F410" s="113"/>
      <c r="G410" s="113"/>
      <c r="H410" s="113"/>
      <c r="I410" s="113"/>
      <c r="J410" s="1"/>
    </row>
    <row r="411" spans="1:10">
      <c r="A411" s="113"/>
      <c r="B411" s="114"/>
      <c r="C411" s="114"/>
      <c r="D411" s="113"/>
      <c r="E411" s="113"/>
      <c r="F411" s="113"/>
      <c r="G411" s="113"/>
      <c r="H411" s="113"/>
      <c r="I411" s="113"/>
      <c r="J411" s="1"/>
    </row>
    <row r="412" spans="1:10">
      <c r="A412" s="113"/>
      <c r="B412" s="114"/>
      <c r="C412" s="114"/>
      <c r="D412" s="113"/>
      <c r="E412" s="113"/>
      <c r="F412" s="113"/>
      <c r="G412" s="113"/>
      <c r="H412" s="113"/>
      <c r="I412" s="113"/>
      <c r="J412" s="1"/>
    </row>
    <row r="413" spans="1:10">
      <c r="A413" s="113"/>
      <c r="B413" s="114"/>
      <c r="C413" s="114"/>
      <c r="D413" s="113"/>
      <c r="E413" s="113"/>
      <c r="F413" s="113"/>
      <c r="G413" s="113"/>
      <c r="H413" s="113"/>
      <c r="I413" s="113"/>
      <c r="J413" s="1"/>
    </row>
    <row r="414" spans="1:10">
      <c r="A414" s="113"/>
      <c r="B414" s="114"/>
      <c r="C414" s="114"/>
      <c r="D414" s="113"/>
      <c r="E414" s="113"/>
      <c r="F414" s="113"/>
      <c r="G414" s="113"/>
      <c r="H414" s="113"/>
      <c r="I414" s="113"/>
      <c r="J414" s="1"/>
    </row>
    <row r="415" spans="1:10">
      <c r="A415" s="113"/>
      <c r="B415" s="114"/>
      <c r="C415" s="114"/>
      <c r="D415" s="113"/>
      <c r="E415" s="113"/>
      <c r="F415" s="113"/>
      <c r="G415" s="113"/>
      <c r="H415" s="113"/>
      <c r="I415" s="113"/>
      <c r="J415" s="1"/>
    </row>
    <row r="416" spans="1:10">
      <c r="A416" s="113"/>
      <c r="B416" s="114"/>
      <c r="C416" s="114"/>
      <c r="D416" s="113"/>
      <c r="E416" s="113"/>
      <c r="F416" s="113"/>
      <c r="G416" s="113"/>
      <c r="H416" s="113"/>
      <c r="I416" s="113"/>
      <c r="J416" s="1"/>
    </row>
    <row r="417" spans="1:10">
      <c r="A417" s="113"/>
      <c r="B417" s="114"/>
      <c r="C417" s="114"/>
      <c r="D417" s="113"/>
      <c r="E417" s="113"/>
      <c r="F417" s="113"/>
      <c r="G417" s="113"/>
      <c r="H417" s="113"/>
      <c r="I417" s="113"/>
      <c r="J417" s="1"/>
    </row>
    <row r="418" spans="1:10">
      <c r="A418" s="113"/>
      <c r="B418" s="114"/>
      <c r="C418" s="114"/>
      <c r="D418" s="113"/>
      <c r="E418" s="113"/>
      <c r="F418" s="113"/>
      <c r="G418" s="113"/>
      <c r="H418" s="113"/>
      <c r="I418" s="113"/>
      <c r="J418" s="1"/>
    </row>
    <row r="419" spans="1:10">
      <c r="A419" s="113"/>
      <c r="B419" s="114"/>
      <c r="C419" s="114"/>
      <c r="D419" s="113"/>
      <c r="E419" s="113"/>
      <c r="F419" s="113"/>
      <c r="G419" s="113"/>
      <c r="H419" s="113"/>
      <c r="I419" s="113"/>
      <c r="J419" s="1"/>
    </row>
    <row r="420" spans="1:10">
      <c r="A420" s="113"/>
      <c r="B420" s="114"/>
      <c r="C420" s="114"/>
      <c r="D420" s="113"/>
      <c r="E420" s="113"/>
      <c r="F420" s="113"/>
      <c r="G420" s="113"/>
      <c r="H420" s="113"/>
      <c r="I420" s="113"/>
      <c r="J420" s="1"/>
    </row>
    <row r="421" spans="1:10">
      <c r="A421" s="113"/>
      <c r="B421" s="114"/>
      <c r="C421" s="114"/>
      <c r="D421" s="113"/>
      <c r="E421" s="113"/>
      <c r="F421" s="113"/>
      <c r="G421" s="113"/>
      <c r="H421" s="113"/>
      <c r="I421" s="113"/>
      <c r="J421" s="1"/>
    </row>
    <row r="422" spans="1:10">
      <c r="A422" s="113"/>
      <c r="B422" s="114"/>
      <c r="C422" s="114"/>
      <c r="D422" s="113"/>
      <c r="E422" s="113"/>
      <c r="F422" s="113"/>
      <c r="G422" s="113"/>
      <c r="H422" s="113"/>
      <c r="I422" s="113"/>
      <c r="J422" s="1"/>
    </row>
    <row r="423" spans="1:10">
      <c r="A423" s="113"/>
      <c r="B423" s="114"/>
      <c r="C423" s="114"/>
      <c r="D423" s="113"/>
      <c r="E423" s="113"/>
      <c r="F423" s="113"/>
      <c r="G423" s="113"/>
      <c r="H423" s="113"/>
      <c r="I423" s="113"/>
      <c r="J423" s="1"/>
    </row>
    <row r="424" spans="1:10">
      <c r="A424" s="113"/>
      <c r="B424" s="114"/>
      <c r="C424" s="114"/>
      <c r="D424" s="113"/>
      <c r="E424" s="113"/>
      <c r="F424" s="113"/>
      <c r="G424" s="113"/>
      <c r="H424" s="113"/>
      <c r="I424" s="113"/>
      <c r="J424" s="1"/>
    </row>
    <row r="425" spans="1:10">
      <c r="A425" s="113"/>
      <c r="B425" s="114"/>
      <c r="C425" s="114"/>
      <c r="D425" s="113"/>
      <c r="E425" s="113"/>
      <c r="F425" s="113"/>
      <c r="G425" s="113"/>
      <c r="H425" s="113"/>
      <c r="I425" s="113"/>
      <c r="J425" s="1"/>
    </row>
    <row r="426" spans="1:10">
      <c r="A426" s="113"/>
      <c r="B426" s="114"/>
      <c r="C426" s="114"/>
      <c r="D426" s="113"/>
      <c r="E426" s="113"/>
      <c r="F426" s="113"/>
      <c r="G426" s="113"/>
      <c r="H426" s="113"/>
      <c r="I426" s="113"/>
      <c r="J426" s="1"/>
    </row>
    <row r="427" spans="1:10">
      <c r="A427" s="113"/>
      <c r="B427" s="114"/>
      <c r="C427" s="114"/>
      <c r="D427" s="113"/>
      <c r="E427" s="113"/>
      <c r="F427" s="113"/>
      <c r="G427" s="113"/>
      <c r="H427" s="113"/>
      <c r="I427" s="113"/>
      <c r="J427" s="1"/>
    </row>
    <row r="428" spans="1:10">
      <c r="A428" s="113"/>
      <c r="B428" s="114"/>
      <c r="C428" s="114"/>
      <c r="D428" s="113"/>
      <c r="E428" s="113"/>
      <c r="F428" s="113"/>
      <c r="G428" s="113"/>
      <c r="H428" s="113"/>
      <c r="I428" s="113"/>
      <c r="J428" s="1"/>
    </row>
    <row r="429" spans="1:10">
      <c r="A429" s="113"/>
      <c r="B429" s="114"/>
      <c r="C429" s="114"/>
      <c r="D429" s="113"/>
      <c r="E429" s="113"/>
      <c r="F429" s="113"/>
      <c r="G429" s="113"/>
      <c r="H429" s="113"/>
      <c r="I429" s="113"/>
      <c r="J429" s="1"/>
    </row>
    <row r="430" spans="1:10">
      <c r="A430" s="113"/>
      <c r="B430" s="114"/>
      <c r="C430" s="114"/>
      <c r="D430" s="113"/>
      <c r="E430" s="113"/>
      <c r="F430" s="113"/>
      <c r="G430" s="113"/>
      <c r="H430" s="113"/>
      <c r="I430" s="113"/>
      <c r="J430" s="1"/>
    </row>
    <row r="431" spans="1:10">
      <c r="A431" s="113"/>
      <c r="B431" s="114"/>
      <c r="C431" s="114"/>
      <c r="D431" s="113"/>
      <c r="E431" s="113"/>
      <c r="F431" s="113"/>
      <c r="G431" s="113"/>
      <c r="H431" s="113"/>
      <c r="I431" s="113"/>
      <c r="J431" s="1"/>
    </row>
    <row r="432" spans="1:10">
      <c r="A432" s="113"/>
      <c r="B432" s="114"/>
      <c r="C432" s="114"/>
      <c r="D432" s="113"/>
      <c r="E432" s="113"/>
      <c r="F432" s="113"/>
      <c r="G432" s="113"/>
      <c r="H432" s="113"/>
      <c r="I432" s="113"/>
      <c r="J432" s="1"/>
    </row>
    <row r="433" spans="1:10">
      <c r="A433" s="113"/>
      <c r="B433" s="114"/>
      <c r="C433" s="114"/>
      <c r="D433" s="113"/>
      <c r="E433" s="113"/>
      <c r="F433" s="113"/>
      <c r="G433" s="113"/>
      <c r="H433" s="113"/>
      <c r="I433" s="113"/>
      <c r="J433" s="1"/>
    </row>
    <row r="434" spans="1:10">
      <c r="A434" s="113"/>
      <c r="B434" s="114"/>
      <c r="C434" s="114"/>
      <c r="D434" s="113"/>
      <c r="E434" s="113"/>
      <c r="F434" s="113"/>
      <c r="G434" s="113"/>
      <c r="H434" s="113"/>
      <c r="I434" s="113"/>
      <c r="J434" s="1"/>
    </row>
    <row r="435" spans="1:10">
      <c r="A435" s="113"/>
      <c r="B435" s="114"/>
      <c r="C435" s="114"/>
      <c r="D435" s="113"/>
      <c r="E435" s="113"/>
      <c r="F435" s="113"/>
      <c r="G435" s="113"/>
      <c r="H435" s="113"/>
      <c r="I435" s="113"/>
      <c r="J435" s="1"/>
    </row>
    <row r="436" spans="1:10">
      <c r="A436" s="113"/>
      <c r="B436" s="114"/>
      <c r="C436" s="114"/>
      <c r="D436" s="113"/>
      <c r="E436" s="113"/>
      <c r="F436" s="113"/>
      <c r="G436" s="113"/>
      <c r="H436" s="113"/>
      <c r="I436" s="113"/>
      <c r="J436" s="1"/>
    </row>
    <row r="437" spans="1:10">
      <c r="A437" s="113"/>
      <c r="B437" s="114"/>
      <c r="C437" s="114"/>
      <c r="D437" s="113"/>
      <c r="E437" s="113"/>
      <c r="F437" s="113"/>
      <c r="G437" s="113"/>
      <c r="H437" s="113"/>
      <c r="I437" s="113"/>
      <c r="J437" s="1"/>
    </row>
    <row r="438" spans="1:10">
      <c r="A438" s="113"/>
      <c r="B438" s="114"/>
      <c r="C438" s="114"/>
      <c r="D438" s="113"/>
      <c r="E438" s="113"/>
      <c r="F438" s="113"/>
      <c r="G438" s="113"/>
      <c r="H438" s="113"/>
      <c r="I438" s="113"/>
      <c r="J438" s="1"/>
    </row>
    <row r="439" spans="1:10">
      <c r="A439" s="113"/>
      <c r="B439" s="114"/>
      <c r="C439" s="114"/>
      <c r="D439" s="113"/>
      <c r="E439" s="113"/>
      <c r="F439" s="113"/>
      <c r="G439" s="113"/>
      <c r="H439" s="113"/>
      <c r="I439" s="113"/>
      <c r="J439" s="1"/>
    </row>
    <row r="440" spans="1:10">
      <c r="A440" s="113"/>
      <c r="B440" s="114"/>
      <c r="C440" s="114"/>
      <c r="D440" s="113"/>
      <c r="E440" s="113"/>
      <c r="F440" s="113"/>
      <c r="G440" s="113"/>
      <c r="H440" s="113"/>
      <c r="I440" s="113"/>
      <c r="J440" s="1"/>
    </row>
    <row r="441" spans="1:10">
      <c r="A441" s="113"/>
      <c r="B441" s="114"/>
      <c r="C441" s="114"/>
      <c r="D441" s="113"/>
      <c r="E441" s="113"/>
      <c r="F441" s="113"/>
      <c r="G441" s="113"/>
      <c r="H441" s="113"/>
      <c r="I441" s="113"/>
      <c r="J441" s="1"/>
    </row>
    <row r="442" spans="1:10">
      <c r="A442" s="113"/>
      <c r="B442" s="114"/>
      <c r="C442" s="114"/>
      <c r="D442" s="113"/>
      <c r="E442" s="113"/>
      <c r="F442" s="113"/>
      <c r="G442" s="113"/>
      <c r="H442" s="113"/>
      <c r="I442" s="113"/>
      <c r="J442" s="1"/>
    </row>
    <row r="443" spans="1:10">
      <c r="A443" s="113"/>
      <c r="B443" s="114"/>
      <c r="C443" s="114"/>
      <c r="D443" s="113"/>
      <c r="E443" s="113"/>
      <c r="F443" s="113"/>
      <c r="G443" s="113"/>
      <c r="H443" s="113"/>
      <c r="I443" s="113"/>
      <c r="J443" s="1"/>
    </row>
    <row r="444" spans="1:10">
      <c r="A444" s="113"/>
      <c r="B444" s="114"/>
      <c r="C444" s="114"/>
      <c r="D444" s="113"/>
      <c r="E444" s="113"/>
      <c r="F444" s="113"/>
      <c r="G444" s="113"/>
      <c r="H444" s="113"/>
      <c r="I444" s="113"/>
      <c r="J444" s="1"/>
    </row>
    <row r="445" spans="1:10">
      <c r="A445" s="113"/>
      <c r="B445" s="114"/>
      <c r="C445" s="114"/>
      <c r="D445" s="113"/>
      <c r="E445" s="113"/>
      <c r="F445" s="113"/>
      <c r="G445" s="113"/>
      <c r="H445" s="113"/>
      <c r="I445" s="113"/>
      <c r="J445" s="1"/>
    </row>
    <row r="446" spans="1:10">
      <c r="A446" s="113"/>
      <c r="B446" s="114"/>
      <c r="C446" s="114"/>
      <c r="D446" s="113"/>
      <c r="E446" s="113"/>
      <c r="F446" s="113"/>
      <c r="G446" s="113"/>
      <c r="H446" s="113"/>
      <c r="I446" s="113"/>
      <c r="J446" s="1"/>
    </row>
    <row r="447" spans="1:10">
      <c r="A447" s="113"/>
      <c r="B447" s="114"/>
      <c r="C447" s="114"/>
      <c r="D447" s="113"/>
      <c r="E447" s="113"/>
      <c r="F447" s="113"/>
      <c r="G447" s="113"/>
      <c r="H447" s="113"/>
      <c r="I447" s="113"/>
      <c r="J447" s="1"/>
    </row>
    <row r="448" spans="1:10">
      <c r="A448" s="113"/>
      <c r="B448" s="114"/>
      <c r="C448" s="114"/>
      <c r="D448" s="113"/>
      <c r="E448" s="113"/>
      <c r="F448" s="113"/>
      <c r="G448" s="113"/>
      <c r="H448" s="113"/>
      <c r="I448" s="113"/>
      <c r="J448" s="1"/>
    </row>
    <row r="449" spans="1:10">
      <c r="A449" s="113"/>
      <c r="B449" s="114"/>
      <c r="C449" s="114"/>
      <c r="D449" s="113"/>
      <c r="E449" s="113"/>
      <c r="F449" s="113"/>
      <c r="G449" s="113"/>
      <c r="H449" s="113"/>
      <c r="I449" s="113"/>
      <c r="J449" s="1"/>
    </row>
    <row r="450" spans="1:10">
      <c r="A450" s="113"/>
      <c r="B450" s="114"/>
      <c r="C450" s="114"/>
      <c r="D450" s="113"/>
      <c r="E450" s="113"/>
      <c r="F450" s="113"/>
      <c r="G450" s="113"/>
      <c r="H450" s="113"/>
      <c r="I450" s="113"/>
      <c r="J450" s="1"/>
    </row>
    <row r="451" spans="1:10">
      <c r="A451" s="113"/>
      <c r="B451" s="114"/>
      <c r="C451" s="114"/>
      <c r="D451" s="113"/>
      <c r="E451" s="113"/>
      <c r="F451" s="113"/>
      <c r="G451" s="113"/>
      <c r="H451" s="113"/>
      <c r="I451" s="113"/>
      <c r="J451" s="1"/>
    </row>
    <row r="452" spans="1:10">
      <c r="A452" s="113"/>
      <c r="B452" s="114"/>
      <c r="C452" s="114"/>
      <c r="D452" s="113"/>
      <c r="E452" s="113"/>
      <c r="F452" s="113"/>
      <c r="G452" s="113"/>
      <c r="H452" s="113"/>
      <c r="I452" s="113"/>
      <c r="J452" s="1"/>
    </row>
    <row r="453" spans="1:10">
      <c r="A453" s="113"/>
      <c r="B453" s="114"/>
      <c r="C453" s="114"/>
      <c r="D453" s="113"/>
      <c r="E453" s="113"/>
      <c r="F453" s="113"/>
      <c r="G453" s="113"/>
      <c r="H453" s="113"/>
      <c r="I453" s="113"/>
      <c r="J453" s="1"/>
    </row>
    <row r="454" spans="1:10">
      <c r="A454" s="113"/>
      <c r="B454" s="114"/>
      <c r="C454" s="114"/>
      <c r="D454" s="113"/>
      <c r="E454" s="113"/>
      <c r="F454" s="113"/>
      <c r="G454" s="113"/>
      <c r="H454" s="113"/>
      <c r="I454" s="113"/>
      <c r="J454" s="1"/>
    </row>
    <row r="455" spans="1:10">
      <c r="A455" s="113"/>
      <c r="B455" s="114"/>
      <c r="C455" s="114"/>
      <c r="D455" s="113"/>
      <c r="E455" s="113"/>
      <c r="F455" s="113"/>
      <c r="G455" s="113"/>
      <c r="H455" s="113"/>
      <c r="I455" s="113"/>
      <c r="J455" s="1"/>
    </row>
    <row r="456" spans="1:10">
      <c r="A456" s="113"/>
      <c r="B456" s="114"/>
      <c r="C456" s="114"/>
      <c r="D456" s="113"/>
      <c r="E456" s="113"/>
      <c r="F456" s="113"/>
      <c r="G456" s="113"/>
      <c r="H456" s="113"/>
      <c r="I456" s="113"/>
      <c r="J456" s="1"/>
    </row>
    <row r="457" spans="1:10">
      <c r="A457" s="113"/>
      <c r="B457" s="114"/>
      <c r="C457" s="114"/>
      <c r="D457" s="113"/>
      <c r="E457" s="113"/>
      <c r="F457" s="113"/>
      <c r="G457" s="113"/>
      <c r="H457" s="113"/>
      <c r="I457" s="113"/>
      <c r="J457" s="1"/>
    </row>
    <row r="458" spans="1:10">
      <c r="A458" s="113"/>
      <c r="B458" s="114"/>
      <c r="C458" s="114"/>
      <c r="D458" s="113"/>
      <c r="E458" s="113"/>
      <c r="F458" s="113"/>
      <c r="G458" s="113"/>
      <c r="H458" s="113"/>
      <c r="I458" s="113"/>
      <c r="J458" s="1"/>
    </row>
    <row r="459" spans="1:10">
      <c r="A459" s="113"/>
      <c r="B459" s="114"/>
      <c r="C459" s="114"/>
      <c r="D459" s="113"/>
      <c r="E459" s="113"/>
      <c r="F459" s="113"/>
      <c r="G459" s="113"/>
      <c r="H459" s="113"/>
      <c r="I459" s="113"/>
      <c r="J459" s="1"/>
    </row>
    <row r="460" spans="1:10">
      <c r="A460" s="113"/>
      <c r="B460" s="114"/>
      <c r="C460" s="114"/>
      <c r="D460" s="113"/>
      <c r="E460" s="113"/>
      <c r="F460" s="113"/>
      <c r="G460" s="113"/>
      <c r="H460" s="113"/>
      <c r="I460" s="113"/>
      <c r="J460" s="1"/>
    </row>
    <row r="461" spans="1:10">
      <c r="A461" s="113"/>
      <c r="B461" s="114"/>
      <c r="C461" s="114"/>
      <c r="D461" s="113"/>
      <c r="E461" s="113"/>
      <c r="F461" s="113"/>
      <c r="G461" s="113"/>
      <c r="H461" s="113"/>
      <c r="I461" s="113"/>
      <c r="J461" s="1"/>
    </row>
    <row r="462" spans="1:10">
      <c r="A462" s="113"/>
      <c r="B462" s="114"/>
      <c r="C462" s="114"/>
      <c r="D462" s="113"/>
      <c r="E462" s="113"/>
      <c r="F462" s="113"/>
      <c r="G462" s="113"/>
      <c r="H462" s="113"/>
      <c r="I462" s="113"/>
      <c r="J462" s="1"/>
    </row>
    <row r="463" spans="1:10">
      <c r="A463" s="113"/>
      <c r="B463" s="114"/>
      <c r="C463" s="114"/>
      <c r="D463" s="113"/>
      <c r="E463" s="113"/>
      <c r="F463" s="113"/>
      <c r="G463" s="113"/>
      <c r="H463" s="113"/>
      <c r="I463" s="113"/>
      <c r="J463" s="1"/>
    </row>
    <row r="464" spans="1:10">
      <c r="A464" s="113"/>
      <c r="B464" s="114"/>
      <c r="C464" s="114"/>
      <c r="D464" s="113"/>
      <c r="E464" s="113"/>
      <c r="F464" s="113"/>
      <c r="G464" s="113"/>
      <c r="H464" s="113"/>
      <c r="I464" s="113"/>
      <c r="J464" s="1"/>
    </row>
    <row r="465" spans="1:10">
      <c r="A465" s="113"/>
      <c r="B465" s="114"/>
      <c r="C465" s="114"/>
      <c r="D465" s="113"/>
      <c r="E465" s="113"/>
      <c r="F465" s="113"/>
      <c r="G465" s="113"/>
      <c r="H465" s="113"/>
      <c r="I465" s="113"/>
      <c r="J465" s="1"/>
    </row>
    <row r="466" spans="1:10">
      <c r="A466" s="113"/>
      <c r="B466" s="114"/>
      <c r="C466" s="114"/>
      <c r="D466" s="113"/>
      <c r="E466" s="113"/>
      <c r="F466" s="113"/>
      <c r="G466" s="113"/>
      <c r="H466" s="113"/>
      <c r="I466" s="113"/>
      <c r="J466" s="1"/>
    </row>
    <row r="467" spans="1:10">
      <c r="A467" s="113"/>
      <c r="B467" s="114"/>
      <c r="C467" s="114"/>
      <c r="D467" s="113"/>
      <c r="E467" s="113"/>
      <c r="F467" s="113"/>
      <c r="G467" s="113"/>
      <c r="H467" s="113"/>
      <c r="I467" s="113"/>
      <c r="J467" s="1"/>
    </row>
    <row r="468" spans="1:10">
      <c r="A468" s="113"/>
      <c r="B468" s="114"/>
      <c r="C468" s="114"/>
      <c r="D468" s="113"/>
      <c r="E468" s="113"/>
      <c r="F468" s="113"/>
      <c r="G468" s="113"/>
      <c r="H468" s="113"/>
      <c r="I468" s="113"/>
      <c r="J468" s="1"/>
    </row>
    <row r="469" spans="1:10">
      <c r="A469" s="113"/>
      <c r="B469" s="114"/>
      <c r="C469" s="114"/>
      <c r="D469" s="113"/>
      <c r="E469" s="113"/>
      <c r="F469" s="113"/>
      <c r="G469" s="113"/>
      <c r="H469" s="113"/>
      <c r="I469" s="113"/>
      <c r="J469" s="1"/>
    </row>
    <row r="470" spans="1:10">
      <c r="A470" s="113"/>
      <c r="B470" s="114"/>
      <c r="C470" s="114"/>
      <c r="D470" s="113"/>
      <c r="E470" s="113"/>
      <c r="F470" s="113"/>
      <c r="G470" s="113"/>
      <c r="H470" s="113"/>
      <c r="I470" s="113"/>
      <c r="J470" s="1"/>
    </row>
    <row r="471" spans="1:10">
      <c r="A471" s="113"/>
      <c r="B471" s="114"/>
      <c r="C471" s="114"/>
      <c r="D471" s="113"/>
      <c r="E471" s="113"/>
      <c r="F471" s="113"/>
      <c r="G471" s="113"/>
      <c r="H471" s="113"/>
      <c r="I471" s="113"/>
      <c r="J471" s="1"/>
    </row>
    <row r="472" spans="1:10">
      <c r="A472" s="113"/>
      <c r="B472" s="114"/>
      <c r="C472" s="114"/>
      <c r="D472" s="113"/>
      <c r="E472" s="113"/>
      <c r="F472" s="113"/>
      <c r="G472" s="113"/>
      <c r="H472" s="113"/>
      <c r="I472" s="113"/>
      <c r="J472" s="1"/>
    </row>
    <row r="473" spans="1:10">
      <c r="A473" s="113"/>
      <c r="B473" s="114"/>
      <c r="C473" s="114"/>
      <c r="D473" s="113"/>
      <c r="E473" s="113"/>
      <c r="F473" s="113"/>
      <c r="G473" s="113"/>
      <c r="H473" s="113"/>
      <c r="I473" s="113"/>
      <c r="J473" s="1"/>
    </row>
    <row r="474" spans="1:10">
      <c r="A474" s="113"/>
      <c r="B474" s="114"/>
      <c r="C474" s="114"/>
      <c r="D474" s="113"/>
      <c r="E474" s="113"/>
      <c r="F474" s="113"/>
      <c r="G474" s="113"/>
      <c r="H474" s="113"/>
      <c r="I474" s="113"/>
      <c r="J474" s="1"/>
    </row>
    <row r="475" spans="1:10">
      <c r="A475" s="113"/>
      <c r="B475" s="114"/>
      <c r="C475" s="114"/>
      <c r="D475" s="113"/>
      <c r="E475" s="113"/>
      <c r="F475" s="113"/>
      <c r="G475" s="113"/>
      <c r="H475" s="113"/>
      <c r="I475" s="113"/>
      <c r="J475" s="1"/>
    </row>
    <row r="476" spans="1:10">
      <c r="A476" s="113"/>
      <c r="B476" s="114"/>
      <c r="C476" s="114"/>
      <c r="D476" s="113"/>
      <c r="E476" s="113"/>
      <c r="F476" s="113"/>
      <c r="G476" s="113"/>
      <c r="H476" s="113"/>
      <c r="I476" s="113"/>
      <c r="J476" s="1"/>
    </row>
    <row r="477" spans="1:10">
      <c r="A477" s="113"/>
      <c r="B477" s="114"/>
      <c r="C477" s="114"/>
      <c r="D477" s="113"/>
      <c r="E477" s="113"/>
      <c r="F477" s="113"/>
      <c r="G477" s="113"/>
      <c r="H477" s="113"/>
      <c r="I477" s="113"/>
      <c r="J477" s="1"/>
    </row>
    <row r="478" spans="1:10">
      <c r="A478" s="113"/>
      <c r="B478" s="114"/>
      <c r="C478" s="114"/>
      <c r="D478" s="113"/>
      <c r="E478" s="113"/>
      <c r="F478" s="113"/>
      <c r="G478" s="113"/>
      <c r="H478" s="113"/>
      <c r="I478" s="113"/>
      <c r="J478" s="1"/>
    </row>
    <row r="479" spans="1:10">
      <c r="A479" s="113"/>
      <c r="B479" s="114"/>
      <c r="C479" s="114"/>
      <c r="D479" s="113"/>
      <c r="E479" s="113"/>
      <c r="F479" s="113"/>
      <c r="G479" s="113"/>
      <c r="H479" s="113"/>
      <c r="I479" s="113"/>
      <c r="J479" s="1"/>
    </row>
    <row r="480" spans="1:10">
      <c r="A480" s="113"/>
      <c r="B480" s="114"/>
      <c r="C480" s="114"/>
      <c r="D480" s="113"/>
      <c r="E480" s="113"/>
      <c r="F480" s="113"/>
      <c r="G480" s="113"/>
      <c r="H480" s="113"/>
      <c r="I480" s="113"/>
      <c r="J480" s="1"/>
    </row>
    <row r="481" spans="1:10">
      <c r="A481" s="113"/>
      <c r="B481" s="114"/>
      <c r="C481" s="114"/>
      <c r="D481" s="113"/>
      <c r="E481" s="113"/>
      <c r="F481" s="113"/>
      <c r="G481" s="113"/>
      <c r="H481" s="113"/>
      <c r="I481" s="113"/>
      <c r="J481" s="1"/>
    </row>
    <row r="482" spans="1:10">
      <c r="A482" s="113"/>
      <c r="B482" s="114"/>
      <c r="C482" s="114"/>
      <c r="D482" s="113"/>
      <c r="E482" s="113"/>
      <c r="F482" s="113"/>
      <c r="G482" s="113"/>
      <c r="H482" s="113"/>
      <c r="I482" s="113"/>
      <c r="J482" s="1"/>
    </row>
    <row r="483" spans="1:10">
      <c r="A483" s="113"/>
      <c r="B483" s="114"/>
      <c r="C483" s="114"/>
      <c r="D483" s="113"/>
      <c r="E483" s="113"/>
      <c r="F483" s="113"/>
      <c r="G483" s="113"/>
      <c r="H483" s="113"/>
      <c r="I483" s="113"/>
      <c r="J483" s="1"/>
    </row>
    <row r="484" spans="1:10">
      <c r="A484" s="113"/>
      <c r="B484" s="114"/>
      <c r="C484" s="114"/>
      <c r="D484" s="113"/>
      <c r="E484" s="113"/>
      <c r="F484" s="113"/>
      <c r="G484" s="113"/>
      <c r="H484" s="113"/>
      <c r="I484" s="113"/>
      <c r="J484" s="1"/>
    </row>
    <row r="485" spans="1:10">
      <c r="A485" s="113"/>
      <c r="B485" s="114"/>
      <c r="C485" s="114"/>
      <c r="D485" s="113"/>
      <c r="E485" s="113"/>
      <c r="F485" s="113"/>
      <c r="G485" s="113"/>
      <c r="H485" s="113"/>
      <c r="I485" s="113"/>
      <c r="J485" s="1"/>
    </row>
    <row r="486" spans="1:10">
      <c r="A486" s="113"/>
      <c r="B486" s="114"/>
      <c r="C486" s="114"/>
      <c r="D486" s="113"/>
      <c r="E486" s="113"/>
      <c r="F486" s="113"/>
      <c r="G486" s="113"/>
      <c r="H486" s="113"/>
      <c r="I486" s="113"/>
      <c r="J486" s="1"/>
    </row>
    <row r="487" spans="1:10">
      <c r="A487" s="113"/>
      <c r="B487" s="114"/>
      <c r="C487" s="114"/>
      <c r="D487" s="113"/>
      <c r="E487" s="113"/>
      <c r="F487" s="113"/>
      <c r="G487" s="113"/>
      <c r="H487" s="113"/>
      <c r="I487" s="113"/>
      <c r="J487" s="1"/>
    </row>
    <row r="488" spans="1:10">
      <c r="A488" s="113"/>
      <c r="B488" s="114"/>
      <c r="C488" s="114"/>
      <c r="D488" s="113"/>
      <c r="E488" s="113"/>
      <c r="F488" s="113"/>
      <c r="G488" s="113"/>
      <c r="H488" s="113"/>
      <c r="I488" s="113"/>
      <c r="J488" s="1"/>
    </row>
    <row r="489" spans="1:10">
      <c r="A489" s="113"/>
      <c r="B489" s="114"/>
      <c r="C489" s="114"/>
      <c r="D489" s="113"/>
      <c r="E489" s="113"/>
      <c r="F489" s="113"/>
      <c r="G489" s="113"/>
      <c r="H489" s="113"/>
      <c r="I489" s="113"/>
      <c r="J489" s="1"/>
    </row>
    <row r="490" spans="1:10">
      <c r="A490" s="113"/>
      <c r="B490" s="114"/>
      <c r="C490" s="114"/>
      <c r="D490" s="113"/>
      <c r="E490" s="113"/>
      <c r="F490" s="113"/>
      <c r="G490" s="113"/>
      <c r="H490" s="113"/>
      <c r="I490" s="113"/>
      <c r="J490" s="1"/>
    </row>
    <row r="491" spans="1:10">
      <c r="A491" s="113"/>
      <c r="B491" s="114"/>
      <c r="C491" s="114"/>
      <c r="D491" s="113"/>
      <c r="E491" s="113"/>
      <c r="F491" s="113"/>
      <c r="G491" s="113"/>
      <c r="H491" s="113"/>
      <c r="I491" s="113"/>
      <c r="J491" s="1"/>
    </row>
    <row r="492" spans="1:10">
      <c r="A492" s="113"/>
      <c r="B492" s="114"/>
      <c r="C492" s="114"/>
      <c r="D492" s="113"/>
      <c r="E492" s="113"/>
      <c r="F492" s="113"/>
      <c r="G492" s="113"/>
      <c r="H492" s="113"/>
      <c r="I492" s="113"/>
      <c r="J492" s="1"/>
    </row>
    <row r="493" spans="1:10">
      <c r="A493" s="113"/>
      <c r="B493" s="114"/>
      <c r="C493" s="114"/>
      <c r="D493" s="113"/>
      <c r="E493" s="113"/>
      <c r="F493" s="113"/>
      <c r="G493" s="113"/>
      <c r="H493" s="113"/>
      <c r="I493" s="113"/>
      <c r="J493" s="1"/>
    </row>
    <row r="494" spans="1:10">
      <c r="A494" s="113"/>
      <c r="B494" s="114"/>
      <c r="C494" s="114"/>
      <c r="D494" s="113"/>
      <c r="E494" s="113"/>
      <c r="F494" s="113"/>
      <c r="G494" s="113"/>
      <c r="H494" s="113"/>
      <c r="I494" s="113"/>
      <c r="J494" s="1"/>
    </row>
    <row r="495" spans="1:10">
      <c r="A495" s="113"/>
      <c r="B495" s="114"/>
      <c r="C495" s="114"/>
      <c r="D495" s="113"/>
      <c r="E495" s="113"/>
      <c r="F495" s="113"/>
      <c r="G495" s="113"/>
      <c r="H495" s="113"/>
      <c r="I495" s="113"/>
      <c r="J495" s="1"/>
    </row>
    <row r="496" spans="1:10">
      <c r="A496" s="113"/>
      <c r="B496" s="114"/>
      <c r="C496" s="114"/>
      <c r="D496" s="113"/>
      <c r="E496" s="113"/>
      <c r="F496" s="113"/>
      <c r="G496" s="113"/>
      <c r="H496" s="113"/>
      <c r="I496" s="113"/>
      <c r="J496" s="1"/>
    </row>
    <row r="497" spans="1:10">
      <c r="A497" s="113"/>
      <c r="B497" s="114"/>
      <c r="C497" s="114"/>
      <c r="D497" s="113"/>
      <c r="E497" s="113"/>
      <c r="F497" s="113"/>
      <c r="G497" s="113"/>
      <c r="H497" s="113"/>
      <c r="I497" s="113"/>
      <c r="J497" s="1"/>
    </row>
    <row r="498" spans="1:10">
      <c r="A498" s="113"/>
      <c r="B498" s="114"/>
      <c r="C498" s="114"/>
      <c r="D498" s="113"/>
      <c r="E498" s="113"/>
      <c r="F498" s="113"/>
      <c r="G498" s="113"/>
      <c r="H498" s="113"/>
      <c r="I498" s="113"/>
      <c r="J498" s="1"/>
    </row>
    <row r="499" spans="1:10">
      <c r="A499" s="113"/>
      <c r="B499" s="114"/>
      <c r="C499" s="114"/>
      <c r="D499" s="113"/>
      <c r="E499" s="113"/>
      <c r="F499" s="113"/>
      <c r="G499" s="113"/>
      <c r="H499" s="113"/>
      <c r="I499" s="113"/>
      <c r="J499" s="1"/>
    </row>
    <row r="500" spans="1:10">
      <c r="A500" s="113"/>
      <c r="B500" s="114"/>
      <c r="C500" s="114"/>
      <c r="D500" s="113"/>
      <c r="E500" s="113"/>
      <c r="F500" s="113"/>
      <c r="G500" s="113"/>
      <c r="H500" s="113"/>
      <c r="I500" s="113"/>
      <c r="J500" s="1"/>
    </row>
    <row r="501" spans="1:10">
      <c r="A501" s="113"/>
      <c r="B501" s="114"/>
      <c r="C501" s="114"/>
      <c r="D501" s="113"/>
      <c r="E501" s="113"/>
      <c r="F501" s="113"/>
      <c r="G501" s="113"/>
      <c r="H501" s="113"/>
      <c r="I501" s="113"/>
      <c r="J501" s="1"/>
    </row>
    <row r="502" spans="1:10">
      <c r="A502" s="113"/>
      <c r="B502" s="114"/>
      <c r="C502" s="114"/>
      <c r="D502" s="113"/>
      <c r="E502" s="113"/>
      <c r="F502" s="113"/>
      <c r="G502" s="113"/>
      <c r="H502" s="113"/>
      <c r="I502" s="113"/>
      <c r="J502" s="1"/>
    </row>
    <row r="503" spans="1:10">
      <c r="A503" s="113"/>
      <c r="B503" s="114"/>
      <c r="C503" s="114"/>
      <c r="D503" s="113"/>
      <c r="E503" s="113"/>
      <c r="F503" s="113"/>
      <c r="G503" s="113"/>
      <c r="H503" s="113"/>
      <c r="I503" s="113"/>
      <c r="J503" s="1"/>
    </row>
    <row r="504" spans="1:10">
      <c r="A504" s="113"/>
      <c r="B504" s="114"/>
      <c r="C504" s="114"/>
      <c r="D504" s="113"/>
      <c r="E504" s="113"/>
      <c r="F504" s="113"/>
      <c r="G504" s="113"/>
      <c r="H504" s="113"/>
      <c r="I504" s="113"/>
      <c r="J504" s="1"/>
    </row>
    <row r="505" spans="1:10">
      <c r="A505" s="113"/>
      <c r="B505" s="114"/>
      <c r="C505" s="114"/>
      <c r="D505" s="113"/>
      <c r="E505" s="113"/>
      <c r="F505" s="113"/>
      <c r="G505" s="113"/>
      <c r="H505" s="113"/>
      <c r="I505" s="113"/>
      <c r="J505" s="1"/>
    </row>
    <row r="506" spans="1:10">
      <c r="A506" s="113"/>
      <c r="B506" s="114"/>
      <c r="C506" s="114"/>
      <c r="D506" s="113"/>
      <c r="E506" s="113"/>
      <c r="F506" s="113"/>
      <c r="G506" s="113"/>
      <c r="H506" s="113"/>
      <c r="I506" s="113"/>
      <c r="J506" s="1"/>
    </row>
    <row r="507" spans="1:10">
      <c r="A507" s="113"/>
      <c r="B507" s="114"/>
      <c r="C507" s="114"/>
      <c r="D507" s="113"/>
      <c r="E507" s="113"/>
      <c r="F507" s="113"/>
      <c r="G507" s="113"/>
      <c r="H507" s="113"/>
      <c r="I507" s="113"/>
      <c r="J507" s="1"/>
    </row>
    <row r="508" spans="1:10">
      <c r="A508" s="113"/>
      <c r="B508" s="114"/>
      <c r="C508" s="114"/>
      <c r="D508" s="113"/>
      <c r="E508" s="113"/>
      <c r="F508" s="113"/>
      <c r="G508" s="113"/>
      <c r="H508" s="113"/>
      <c r="I508" s="113"/>
      <c r="J508" s="1"/>
    </row>
    <row r="509" spans="1:10">
      <c r="A509" s="113"/>
      <c r="B509" s="114"/>
      <c r="C509" s="114"/>
      <c r="D509" s="113"/>
      <c r="E509" s="113"/>
      <c r="F509" s="113"/>
      <c r="G509" s="113"/>
      <c r="H509" s="113"/>
      <c r="I509" s="113"/>
      <c r="J509" s="1"/>
    </row>
    <row r="510" spans="1:10">
      <c r="A510" s="113"/>
      <c r="B510" s="114"/>
      <c r="C510" s="114"/>
      <c r="D510" s="113"/>
      <c r="E510" s="113"/>
      <c r="F510" s="113"/>
      <c r="G510" s="113"/>
      <c r="H510" s="113"/>
      <c r="I510" s="113"/>
      <c r="J510" s="1"/>
    </row>
    <row r="511" spans="1:10">
      <c r="A511" s="113"/>
      <c r="B511" s="114"/>
      <c r="C511" s="114"/>
      <c r="D511" s="113"/>
      <c r="E511" s="113"/>
      <c r="F511" s="113"/>
      <c r="G511" s="113"/>
      <c r="H511" s="113"/>
      <c r="I511" s="113"/>
      <c r="J511" s="1"/>
    </row>
    <row r="512" spans="1:10">
      <c r="A512" s="113"/>
      <c r="B512" s="114"/>
      <c r="C512" s="114"/>
      <c r="D512" s="113"/>
      <c r="E512" s="113"/>
      <c r="F512" s="113"/>
      <c r="G512" s="113"/>
      <c r="H512" s="113"/>
      <c r="I512" s="113"/>
      <c r="J512" s="1"/>
    </row>
    <row r="513" spans="1:10">
      <c r="A513" s="113"/>
      <c r="B513" s="114"/>
      <c r="C513" s="114"/>
      <c r="D513" s="113"/>
      <c r="E513" s="113"/>
      <c r="F513" s="113"/>
      <c r="G513" s="113"/>
      <c r="H513" s="113"/>
      <c r="I513" s="113"/>
      <c r="J513" s="1"/>
    </row>
    <row r="514" spans="1:10">
      <c r="A514" s="113"/>
      <c r="B514" s="114"/>
      <c r="C514" s="114"/>
      <c r="D514" s="113"/>
      <c r="E514" s="113"/>
      <c r="F514" s="113"/>
      <c r="G514" s="113"/>
      <c r="H514" s="113"/>
      <c r="I514" s="113"/>
      <c r="J514" s="1"/>
    </row>
    <row r="515" spans="1:10">
      <c r="A515" s="113"/>
      <c r="B515" s="114"/>
      <c r="C515" s="114"/>
      <c r="D515" s="113"/>
      <c r="E515" s="113"/>
      <c r="F515" s="113"/>
      <c r="G515" s="113"/>
      <c r="H515" s="113"/>
      <c r="I515" s="113"/>
      <c r="J515" s="1"/>
    </row>
    <row r="516" spans="1:10">
      <c r="A516" s="113"/>
      <c r="B516" s="114"/>
      <c r="C516" s="114"/>
      <c r="D516" s="113"/>
      <c r="E516" s="113"/>
      <c r="F516" s="113"/>
      <c r="G516" s="113"/>
      <c r="H516" s="113"/>
      <c r="I516" s="113"/>
      <c r="J516" s="1"/>
    </row>
    <row r="517" spans="1:10">
      <c r="A517" s="113"/>
      <c r="B517" s="114"/>
      <c r="C517" s="114"/>
      <c r="D517" s="113"/>
      <c r="E517" s="113"/>
      <c r="F517" s="113"/>
      <c r="G517" s="113"/>
      <c r="H517" s="113"/>
      <c r="I517" s="113"/>
      <c r="J517" s="1"/>
    </row>
    <row r="518" spans="1:10">
      <c r="A518" s="113"/>
      <c r="B518" s="114"/>
      <c r="C518" s="114"/>
      <c r="D518" s="113"/>
      <c r="E518" s="113"/>
      <c r="F518" s="113"/>
      <c r="G518" s="113"/>
      <c r="H518" s="113"/>
      <c r="I518" s="113"/>
      <c r="J518" s="1"/>
    </row>
    <row r="519" spans="1:10">
      <c r="A519" s="113"/>
      <c r="B519" s="114"/>
      <c r="C519" s="114"/>
      <c r="D519" s="113"/>
      <c r="E519" s="113"/>
      <c r="F519" s="113"/>
      <c r="G519" s="113"/>
      <c r="H519" s="113"/>
      <c r="I519" s="113"/>
      <c r="J519" s="1"/>
    </row>
    <row r="520" spans="1:10">
      <c r="A520" s="113"/>
      <c r="B520" s="114"/>
      <c r="C520" s="114"/>
      <c r="D520" s="113"/>
      <c r="E520" s="113"/>
      <c r="F520" s="113"/>
      <c r="G520" s="113"/>
      <c r="H520" s="113"/>
      <c r="I520" s="113"/>
      <c r="J520" s="1"/>
    </row>
    <row r="521" spans="1:10">
      <c r="A521" s="113"/>
      <c r="B521" s="114"/>
      <c r="C521" s="114"/>
      <c r="D521" s="113"/>
      <c r="E521" s="113"/>
      <c r="F521" s="113"/>
      <c r="G521" s="113"/>
      <c r="H521" s="113"/>
      <c r="I521" s="113"/>
      <c r="J521" s="1"/>
    </row>
    <row r="522" spans="1:10">
      <c r="A522" s="113"/>
      <c r="B522" s="114"/>
      <c r="C522" s="114"/>
      <c r="D522" s="113"/>
      <c r="E522" s="113"/>
      <c r="F522" s="113"/>
      <c r="G522" s="113"/>
      <c r="H522" s="113"/>
      <c r="I522" s="113"/>
      <c r="J522" s="1"/>
    </row>
    <row r="523" spans="1:10">
      <c r="A523" s="113"/>
      <c r="B523" s="114"/>
      <c r="C523" s="114"/>
      <c r="D523" s="113"/>
      <c r="E523" s="113"/>
      <c r="F523" s="113"/>
      <c r="G523" s="113"/>
      <c r="H523" s="113"/>
      <c r="I523" s="113"/>
      <c r="J523" s="1"/>
    </row>
    <row r="524" spans="1:10">
      <c r="A524" s="113"/>
      <c r="B524" s="114"/>
      <c r="C524" s="114"/>
      <c r="D524" s="113"/>
      <c r="E524" s="113"/>
      <c r="F524" s="113"/>
      <c r="G524" s="113"/>
      <c r="H524" s="113"/>
      <c r="I524" s="113"/>
      <c r="J524" s="1"/>
    </row>
    <row r="525" spans="1:10">
      <c r="A525" s="113"/>
      <c r="B525" s="114"/>
      <c r="C525" s="114"/>
      <c r="D525" s="113"/>
      <c r="E525" s="113"/>
      <c r="F525" s="113"/>
      <c r="G525" s="113"/>
      <c r="H525" s="113"/>
      <c r="I525" s="113"/>
      <c r="J525" s="1"/>
    </row>
    <row r="526" spans="1:10">
      <c r="A526" s="113"/>
      <c r="B526" s="114"/>
      <c r="C526" s="114"/>
      <c r="D526" s="113"/>
      <c r="E526" s="113"/>
      <c r="F526" s="113"/>
      <c r="G526" s="113"/>
      <c r="H526" s="113"/>
      <c r="I526" s="113"/>
      <c r="J526" s="1"/>
    </row>
    <row r="527" spans="1:10">
      <c r="A527" s="113"/>
      <c r="B527" s="114"/>
      <c r="C527" s="114"/>
      <c r="D527" s="113"/>
      <c r="E527" s="113"/>
      <c r="F527" s="113"/>
      <c r="G527" s="113"/>
      <c r="H527" s="113"/>
      <c r="I527" s="113"/>
      <c r="J527" s="1"/>
    </row>
    <row r="528" spans="1:10">
      <c r="A528" s="113"/>
      <c r="B528" s="114"/>
      <c r="C528" s="114"/>
      <c r="D528" s="113"/>
      <c r="E528" s="113"/>
      <c r="F528" s="113"/>
      <c r="G528" s="113"/>
      <c r="H528" s="113"/>
      <c r="I528" s="113"/>
      <c r="J528" s="1"/>
    </row>
    <row r="529" spans="1:10">
      <c r="A529" s="113"/>
      <c r="B529" s="114"/>
      <c r="C529" s="114"/>
      <c r="D529" s="113"/>
      <c r="E529" s="113"/>
      <c r="F529" s="113"/>
      <c r="G529" s="113"/>
      <c r="H529" s="113"/>
      <c r="I529" s="113"/>
      <c r="J529" s="1"/>
    </row>
    <row r="530" spans="1:10">
      <c r="A530" s="113"/>
      <c r="B530" s="114"/>
      <c r="C530" s="114"/>
      <c r="D530" s="113"/>
      <c r="E530" s="113"/>
      <c r="F530" s="113"/>
      <c r="G530" s="113"/>
      <c r="H530" s="113"/>
      <c r="I530" s="113"/>
      <c r="J530" s="1"/>
    </row>
    <row r="531" spans="1:10">
      <c r="A531" s="113"/>
      <c r="B531" s="114"/>
      <c r="C531" s="114"/>
      <c r="D531" s="113"/>
      <c r="E531" s="113"/>
      <c r="F531" s="113"/>
      <c r="G531" s="113"/>
      <c r="H531" s="113"/>
      <c r="I531" s="113"/>
      <c r="J531" s="1"/>
    </row>
    <row r="532" spans="1:10">
      <c r="A532" s="113"/>
      <c r="B532" s="114"/>
      <c r="C532" s="114"/>
      <c r="D532" s="113"/>
      <c r="E532" s="113"/>
      <c r="F532" s="113"/>
      <c r="G532" s="113"/>
      <c r="H532" s="113"/>
      <c r="I532" s="113"/>
      <c r="J532" s="1"/>
    </row>
    <row r="533" spans="1:10">
      <c r="A533" s="113"/>
      <c r="B533" s="114"/>
      <c r="C533" s="114"/>
      <c r="D533" s="113"/>
      <c r="E533" s="113"/>
      <c r="F533" s="113"/>
      <c r="G533" s="113"/>
      <c r="H533" s="113"/>
      <c r="I533" s="113"/>
      <c r="J533" s="1"/>
    </row>
    <row r="534" spans="1:10">
      <c r="A534" s="113"/>
      <c r="B534" s="114"/>
      <c r="C534" s="114"/>
      <c r="D534" s="113"/>
      <c r="E534" s="113"/>
      <c r="F534" s="113"/>
      <c r="G534" s="113"/>
      <c r="H534" s="113"/>
      <c r="I534" s="113"/>
      <c r="J534" s="1"/>
    </row>
    <row r="535" spans="1:10">
      <c r="A535" s="113"/>
      <c r="B535" s="114"/>
      <c r="C535" s="114"/>
      <c r="D535" s="113"/>
      <c r="E535" s="113"/>
      <c r="F535" s="113"/>
      <c r="G535" s="113"/>
      <c r="H535" s="113"/>
      <c r="I535" s="113"/>
      <c r="J535" s="1"/>
    </row>
    <row r="536" spans="1:10">
      <c r="A536" s="113"/>
      <c r="B536" s="114"/>
      <c r="C536" s="114"/>
      <c r="D536" s="113"/>
      <c r="E536" s="113"/>
      <c r="F536" s="113"/>
      <c r="G536" s="113"/>
      <c r="H536" s="113"/>
      <c r="I536" s="113"/>
      <c r="J536" s="1"/>
    </row>
    <row r="537" spans="1:10">
      <c r="A537" s="113"/>
      <c r="B537" s="114"/>
      <c r="C537" s="114"/>
      <c r="D537" s="113"/>
      <c r="E537" s="113"/>
      <c r="F537" s="113"/>
      <c r="G537" s="113"/>
      <c r="H537" s="113"/>
      <c r="I537" s="113"/>
      <c r="J537" s="1"/>
    </row>
    <row r="538" spans="1:10">
      <c r="A538" s="113"/>
      <c r="B538" s="114"/>
      <c r="C538" s="114"/>
      <c r="D538" s="113"/>
      <c r="E538" s="113"/>
      <c r="F538" s="113"/>
      <c r="G538" s="113"/>
      <c r="H538" s="113"/>
      <c r="I538" s="113"/>
      <c r="J538" s="1"/>
    </row>
    <row r="539" spans="1:10">
      <c r="A539" s="113"/>
      <c r="B539" s="114"/>
      <c r="C539" s="114"/>
      <c r="D539" s="113"/>
      <c r="E539" s="113"/>
      <c r="F539" s="113"/>
      <c r="G539" s="113"/>
      <c r="H539" s="113"/>
      <c r="I539" s="113"/>
      <c r="J539" s="1"/>
    </row>
    <row r="540" spans="1:10">
      <c r="A540" s="113"/>
      <c r="B540" s="114"/>
      <c r="C540" s="114"/>
      <c r="D540" s="113"/>
      <c r="E540" s="113"/>
      <c r="F540" s="113"/>
      <c r="G540" s="113"/>
      <c r="H540" s="113"/>
      <c r="I540" s="113"/>
      <c r="J540" s="1"/>
    </row>
    <row r="541" spans="1:10">
      <c r="A541" s="113"/>
      <c r="B541" s="114"/>
      <c r="C541" s="114"/>
      <c r="D541" s="113"/>
      <c r="E541" s="113"/>
      <c r="F541" s="113"/>
      <c r="G541" s="113"/>
      <c r="H541" s="113"/>
      <c r="I541" s="113"/>
      <c r="J541" s="1"/>
    </row>
    <row r="542" spans="1:10">
      <c r="A542" s="113"/>
      <c r="B542" s="114"/>
      <c r="C542" s="114"/>
      <c r="D542" s="113"/>
      <c r="E542" s="113"/>
      <c r="F542" s="113"/>
      <c r="G542" s="113"/>
      <c r="H542" s="113"/>
      <c r="I542" s="113"/>
      <c r="J542" s="1"/>
    </row>
    <row r="543" spans="1:10">
      <c r="A543" s="113"/>
      <c r="B543" s="114"/>
      <c r="C543" s="114"/>
      <c r="D543" s="113"/>
      <c r="E543" s="113"/>
      <c r="F543" s="113"/>
      <c r="G543" s="113"/>
      <c r="H543" s="113"/>
      <c r="I543" s="113"/>
      <c r="J543" s="1"/>
    </row>
    <row r="544" spans="1:10">
      <c r="A544" s="113"/>
      <c r="B544" s="114"/>
      <c r="C544" s="114"/>
      <c r="D544" s="113"/>
      <c r="E544" s="113"/>
      <c r="F544" s="113"/>
      <c r="G544" s="113"/>
      <c r="H544" s="113"/>
      <c r="I544" s="113"/>
      <c r="J544" s="1"/>
    </row>
    <row r="545" spans="1:10">
      <c r="A545" s="113"/>
      <c r="B545" s="114"/>
      <c r="C545" s="114"/>
      <c r="D545" s="113"/>
      <c r="E545" s="113"/>
      <c r="F545" s="113"/>
      <c r="G545" s="113"/>
      <c r="H545" s="113"/>
      <c r="I545" s="113"/>
      <c r="J545" s="1"/>
    </row>
    <row r="546" spans="1:10">
      <c r="A546" s="113"/>
      <c r="B546" s="114"/>
      <c r="C546" s="114"/>
      <c r="D546" s="113"/>
      <c r="E546" s="113"/>
      <c r="F546" s="113"/>
      <c r="G546" s="113"/>
      <c r="H546" s="113"/>
      <c r="I546" s="113"/>
      <c r="J546" s="1"/>
    </row>
    <row r="547" spans="1:10">
      <c r="A547" s="113"/>
      <c r="B547" s="114"/>
      <c r="C547" s="114"/>
      <c r="D547" s="113"/>
      <c r="E547" s="113"/>
      <c r="F547" s="113"/>
      <c r="G547" s="113"/>
      <c r="H547" s="113"/>
      <c r="I547" s="113"/>
      <c r="J547" s="1"/>
    </row>
    <row r="548" spans="1:10">
      <c r="A548" s="113"/>
      <c r="B548" s="114"/>
      <c r="C548" s="114"/>
      <c r="D548" s="113"/>
      <c r="E548" s="113"/>
      <c r="F548" s="113"/>
      <c r="G548" s="113"/>
      <c r="H548" s="113"/>
      <c r="I548" s="113"/>
      <c r="J548" s="1"/>
    </row>
    <row r="549" spans="1:10">
      <c r="A549" s="113"/>
      <c r="B549" s="114"/>
      <c r="C549" s="114"/>
      <c r="D549" s="113"/>
      <c r="E549" s="113"/>
      <c r="F549" s="113"/>
      <c r="G549" s="113"/>
      <c r="H549" s="113"/>
      <c r="I549" s="113"/>
      <c r="J549" s="1"/>
    </row>
    <row r="550" spans="1:10">
      <c r="A550" s="113"/>
      <c r="B550" s="114"/>
      <c r="C550" s="114"/>
      <c r="D550" s="113"/>
      <c r="E550" s="113"/>
      <c r="F550" s="113"/>
      <c r="G550" s="113"/>
      <c r="H550" s="113"/>
      <c r="I550" s="113"/>
      <c r="J550" s="1"/>
    </row>
    <row r="551" spans="1:10">
      <c r="A551" s="113"/>
      <c r="B551" s="114"/>
      <c r="C551" s="114"/>
      <c r="D551" s="113"/>
      <c r="E551" s="113"/>
      <c r="F551" s="113"/>
      <c r="G551" s="113"/>
      <c r="H551" s="113"/>
      <c r="I551" s="113"/>
      <c r="J551" s="1"/>
    </row>
    <row r="552" spans="1:10">
      <c r="A552" s="113"/>
      <c r="B552" s="114"/>
      <c r="C552" s="114"/>
      <c r="D552" s="113"/>
      <c r="E552" s="113"/>
      <c r="F552" s="113"/>
      <c r="G552" s="113"/>
      <c r="H552" s="113"/>
      <c r="I552" s="113"/>
      <c r="J552" s="1"/>
    </row>
    <row r="553" spans="1:10">
      <c r="A553" s="113"/>
      <c r="B553" s="114"/>
      <c r="C553" s="114"/>
      <c r="D553" s="113"/>
      <c r="E553" s="113"/>
      <c r="F553" s="113"/>
      <c r="G553" s="113"/>
      <c r="H553" s="113"/>
      <c r="I553" s="113"/>
      <c r="J553" s="1"/>
    </row>
    <row r="554" spans="1:10">
      <c r="A554" s="113"/>
      <c r="B554" s="114"/>
      <c r="C554" s="114"/>
      <c r="D554" s="113"/>
      <c r="E554" s="113"/>
      <c r="F554" s="113"/>
      <c r="G554" s="113"/>
      <c r="H554" s="113"/>
      <c r="I554" s="113"/>
      <c r="J554" s="1"/>
    </row>
    <row r="555" spans="1:10">
      <c r="A555" s="113"/>
      <c r="B555" s="114"/>
      <c r="C555" s="114"/>
      <c r="D555" s="113"/>
      <c r="E555" s="113"/>
      <c r="F555" s="113"/>
      <c r="G555" s="113"/>
      <c r="H555" s="113"/>
      <c r="I555" s="113"/>
      <c r="J555" s="1"/>
    </row>
    <row r="556" spans="1:10">
      <c r="A556" s="113"/>
      <c r="B556" s="114"/>
      <c r="C556" s="114"/>
      <c r="D556" s="113"/>
      <c r="E556" s="113"/>
      <c r="F556" s="113"/>
      <c r="G556" s="113"/>
      <c r="H556" s="113"/>
      <c r="I556" s="113"/>
      <c r="J556" s="1"/>
    </row>
    <row r="557" spans="1:10">
      <c r="A557" s="113"/>
      <c r="B557" s="114"/>
      <c r="C557" s="114"/>
      <c r="D557" s="113"/>
      <c r="E557" s="113"/>
      <c r="F557" s="113"/>
      <c r="G557" s="113"/>
      <c r="H557" s="113"/>
      <c r="I557" s="113"/>
      <c r="J557" s="1"/>
    </row>
    <row r="558" spans="1:10">
      <c r="A558" s="113"/>
      <c r="B558" s="114"/>
      <c r="C558" s="114"/>
      <c r="D558" s="113"/>
      <c r="E558" s="113"/>
      <c r="F558" s="113"/>
      <c r="G558" s="113"/>
      <c r="H558" s="113"/>
      <c r="I558" s="113"/>
      <c r="J558" s="1"/>
    </row>
    <row r="559" spans="1:10">
      <c r="A559" s="113"/>
      <c r="B559" s="114"/>
      <c r="C559" s="114"/>
      <c r="D559" s="113"/>
      <c r="E559" s="113"/>
      <c r="F559" s="113"/>
      <c r="G559" s="113"/>
      <c r="H559" s="113"/>
      <c r="I559" s="113"/>
      <c r="J559" s="1"/>
    </row>
    <row r="560" spans="1:10">
      <c r="A560" s="113"/>
      <c r="B560" s="114"/>
      <c r="C560" s="114"/>
      <c r="D560" s="113"/>
      <c r="E560" s="113"/>
      <c r="F560" s="113"/>
      <c r="G560" s="113"/>
      <c r="H560" s="113"/>
      <c r="I560" s="113"/>
      <c r="J560" s="1"/>
    </row>
    <row r="561" spans="1:10">
      <c r="A561" s="113"/>
      <c r="B561" s="114"/>
      <c r="C561" s="114"/>
      <c r="D561" s="113"/>
      <c r="E561" s="113"/>
      <c r="F561" s="113"/>
      <c r="G561" s="113"/>
      <c r="H561" s="113"/>
      <c r="I561" s="113"/>
      <c r="J561" s="1"/>
    </row>
    <row r="562" spans="1:10">
      <c r="A562" s="113"/>
      <c r="B562" s="114"/>
      <c r="C562" s="114"/>
      <c r="D562" s="113"/>
      <c r="E562" s="113"/>
      <c r="F562" s="113"/>
      <c r="G562" s="113"/>
      <c r="H562" s="113"/>
      <c r="I562" s="113"/>
      <c r="J562" s="1"/>
    </row>
    <row r="563" spans="1:10">
      <c r="A563" s="113"/>
      <c r="B563" s="114"/>
      <c r="C563" s="114"/>
      <c r="D563" s="113"/>
      <c r="E563" s="113"/>
      <c r="F563" s="113"/>
      <c r="G563" s="113"/>
      <c r="H563" s="113"/>
      <c r="I563" s="113"/>
      <c r="J563" s="1"/>
    </row>
    <row r="564" spans="1:10">
      <c r="A564" s="113"/>
      <c r="B564" s="114"/>
      <c r="C564" s="114"/>
      <c r="D564" s="113"/>
      <c r="E564" s="113"/>
      <c r="F564" s="113"/>
      <c r="G564" s="113"/>
      <c r="H564" s="113"/>
      <c r="I564" s="113"/>
      <c r="J564" s="1"/>
    </row>
    <row r="565" spans="1:10">
      <c r="A565" s="113"/>
      <c r="B565" s="114"/>
      <c r="C565" s="114"/>
      <c r="D565" s="113"/>
      <c r="E565" s="113"/>
      <c r="F565" s="113"/>
      <c r="G565" s="113"/>
      <c r="H565" s="113"/>
      <c r="I565" s="113"/>
      <c r="J565" s="1"/>
    </row>
    <row r="566" spans="1:10">
      <c r="A566" s="113"/>
      <c r="B566" s="114"/>
      <c r="C566" s="114"/>
      <c r="D566" s="113"/>
      <c r="E566" s="113"/>
      <c r="F566" s="113"/>
      <c r="G566" s="113"/>
      <c r="H566" s="113"/>
      <c r="I566" s="113"/>
      <c r="J566" s="1"/>
    </row>
    <row r="567" spans="1:10">
      <c r="A567" s="113"/>
      <c r="B567" s="114"/>
      <c r="C567" s="114"/>
      <c r="D567" s="113"/>
      <c r="E567" s="113"/>
      <c r="F567" s="113"/>
      <c r="G567" s="113"/>
      <c r="H567" s="113"/>
      <c r="I567" s="113"/>
      <c r="J567" s="1"/>
    </row>
    <row r="568" spans="1:10">
      <c r="A568" s="113"/>
      <c r="B568" s="114"/>
      <c r="C568" s="114"/>
      <c r="D568" s="113"/>
      <c r="E568" s="113"/>
      <c r="F568" s="113"/>
      <c r="G568" s="113"/>
      <c r="H568" s="113"/>
      <c r="I568" s="113"/>
      <c r="J568" s="1"/>
    </row>
    <row r="569" spans="1:10">
      <c r="A569" s="113"/>
      <c r="B569" s="114"/>
      <c r="C569" s="114"/>
      <c r="D569" s="113"/>
      <c r="E569" s="113"/>
      <c r="F569" s="113"/>
      <c r="G569" s="113"/>
      <c r="H569" s="113"/>
      <c r="I569" s="113"/>
      <c r="J569" s="1"/>
    </row>
    <row r="570" spans="1:10">
      <c r="A570" s="113"/>
      <c r="B570" s="114"/>
      <c r="C570" s="114"/>
      <c r="D570" s="113"/>
      <c r="E570" s="113"/>
      <c r="F570" s="113"/>
      <c r="G570" s="113"/>
      <c r="H570" s="113"/>
      <c r="I570" s="113"/>
      <c r="J570" s="1"/>
    </row>
    <row r="571" spans="1:10">
      <c r="A571" s="113"/>
      <c r="B571" s="114"/>
      <c r="C571" s="114"/>
      <c r="D571" s="113"/>
      <c r="E571" s="113"/>
      <c r="F571" s="113"/>
      <c r="G571" s="113"/>
      <c r="H571" s="113"/>
      <c r="I571" s="113"/>
      <c r="J571" s="1"/>
    </row>
    <row r="572" spans="1:10">
      <c r="A572" s="113"/>
      <c r="B572" s="114"/>
      <c r="C572" s="114"/>
      <c r="D572" s="113"/>
      <c r="E572" s="113"/>
      <c r="F572" s="113"/>
      <c r="G572" s="113"/>
      <c r="H572" s="113"/>
      <c r="I572" s="113"/>
      <c r="J572" s="1"/>
    </row>
    <row r="573" spans="1:10">
      <c r="A573" s="113"/>
      <c r="B573" s="114"/>
      <c r="C573" s="114"/>
      <c r="D573" s="113"/>
      <c r="E573" s="113"/>
      <c r="F573" s="113"/>
      <c r="G573" s="113"/>
      <c r="H573" s="113"/>
      <c r="I573" s="113"/>
      <c r="J573" s="1"/>
    </row>
    <row r="574" spans="1:10">
      <c r="A574" s="113"/>
      <c r="B574" s="114"/>
      <c r="C574" s="114"/>
      <c r="D574" s="113"/>
      <c r="E574" s="113"/>
      <c r="F574" s="113"/>
      <c r="G574" s="113"/>
      <c r="H574" s="113"/>
      <c r="I574" s="113"/>
      <c r="J574" s="1"/>
    </row>
    <row r="575" spans="1:10">
      <c r="A575" s="113"/>
      <c r="B575" s="114"/>
      <c r="C575" s="114"/>
      <c r="D575" s="113"/>
      <c r="E575" s="113"/>
      <c r="F575" s="113"/>
      <c r="G575" s="113"/>
      <c r="H575" s="113"/>
      <c r="I575" s="113"/>
      <c r="J575" s="1"/>
    </row>
    <row r="576" spans="1:10">
      <c r="A576" s="113"/>
      <c r="B576" s="114"/>
      <c r="C576" s="114"/>
      <c r="D576" s="113"/>
      <c r="E576" s="113"/>
      <c r="F576" s="113"/>
      <c r="G576" s="113"/>
      <c r="H576" s="113"/>
      <c r="I576" s="113"/>
      <c r="J576" s="1"/>
    </row>
    <row r="577" spans="1:10">
      <c r="A577" s="113"/>
      <c r="B577" s="114"/>
      <c r="C577" s="114"/>
      <c r="D577" s="113"/>
      <c r="E577" s="113"/>
      <c r="F577" s="113"/>
      <c r="G577" s="113"/>
      <c r="H577" s="113"/>
      <c r="I577" s="113"/>
      <c r="J577" s="1"/>
    </row>
    <row r="578" spans="1:10">
      <c r="A578" s="113"/>
      <c r="B578" s="114"/>
      <c r="C578" s="114"/>
      <c r="D578" s="113"/>
      <c r="E578" s="113"/>
      <c r="F578" s="113"/>
      <c r="G578" s="113"/>
      <c r="H578" s="113"/>
      <c r="I578" s="113"/>
      <c r="J578" s="1"/>
    </row>
    <row r="579" spans="1:10">
      <c r="A579" s="113"/>
      <c r="B579" s="114"/>
      <c r="C579" s="114"/>
      <c r="D579" s="113"/>
      <c r="E579" s="113"/>
      <c r="F579" s="113"/>
      <c r="G579" s="113"/>
      <c r="H579" s="113"/>
      <c r="I579" s="113"/>
      <c r="J579" s="1"/>
    </row>
    <row r="580" spans="1:10">
      <c r="A580" s="113"/>
      <c r="B580" s="114"/>
      <c r="C580" s="114"/>
      <c r="D580" s="113"/>
      <c r="E580" s="113"/>
      <c r="F580" s="113"/>
      <c r="G580" s="113"/>
      <c r="H580" s="113"/>
      <c r="I580" s="113"/>
      <c r="J580" s="1"/>
    </row>
    <row r="581" spans="1:10">
      <c r="A581" s="113"/>
      <c r="B581" s="114"/>
      <c r="C581" s="114"/>
      <c r="D581" s="113"/>
      <c r="E581" s="113"/>
      <c r="F581" s="113"/>
      <c r="G581" s="113"/>
      <c r="H581" s="113"/>
      <c r="I581" s="113"/>
      <c r="J581" s="1"/>
    </row>
    <row r="582" spans="1:10">
      <c r="A582" s="113"/>
      <c r="B582" s="114"/>
      <c r="C582" s="114"/>
      <c r="D582" s="113"/>
      <c r="E582" s="113"/>
      <c r="F582" s="113"/>
      <c r="G582" s="113"/>
      <c r="H582" s="113"/>
      <c r="I582" s="113"/>
      <c r="J582" s="1"/>
    </row>
    <row r="583" spans="1:10">
      <c r="A583" s="113"/>
      <c r="B583" s="114"/>
      <c r="C583" s="114"/>
      <c r="D583" s="113"/>
      <c r="E583" s="113"/>
      <c r="F583" s="113"/>
      <c r="G583" s="113"/>
      <c r="H583" s="113"/>
      <c r="I583" s="113"/>
      <c r="J583" s="1"/>
    </row>
    <row r="584" spans="1:10">
      <c r="A584" s="113"/>
      <c r="B584" s="114"/>
      <c r="C584" s="114"/>
      <c r="D584" s="113"/>
      <c r="E584" s="113"/>
      <c r="F584" s="113"/>
      <c r="G584" s="113"/>
      <c r="H584" s="113"/>
      <c r="I584" s="113"/>
      <c r="J584" s="1"/>
    </row>
    <row r="585" spans="1:10">
      <c r="A585" s="113"/>
      <c r="B585" s="114"/>
      <c r="C585" s="114"/>
      <c r="D585" s="113"/>
      <c r="E585" s="113"/>
      <c r="F585" s="113"/>
      <c r="G585" s="113"/>
      <c r="H585" s="113"/>
      <c r="I585" s="113"/>
      <c r="J585" s="1"/>
    </row>
    <row r="586" spans="1:10">
      <c r="A586" s="113"/>
      <c r="B586" s="114"/>
      <c r="C586" s="114"/>
      <c r="D586" s="113"/>
      <c r="E586" s="113"/>
      <c r="F586" s="113"/>
      <c r="G586" s="113"/>
      <c r="H586" s="113"/>
      <c r="I586" s="113"/>
      <c r="J586" s="1"/>
    </row>
    <row r="587" spans="1:10">
      <c r="A587" s="113"/>
      <c r="B587" s="114"/>
      <c r="C587" s="114"/>
      <c r="D587" s="113"/>
      <c r="E587" s="113"/>
      <c r="F587" s="113"/>
      <c r="G587" s="113"/>
      <c r="H587" s="113"/>
      <c r="I587" s="113"/>
      <c r="J587" s="1"/>
    </row>
    <row r="588" spans="1:10">
      <c r="A588" s="113"/>
      <c r="B588" s="114"/>
      <c r="C588" s="114"/>
      <c r="D588" s="113"/>
      <c r="E588" s="113"/>
      <c r="F588" s="113"/>
      <c r="G588" s="113"/>
      <c r="H588" s="113"/>
      <c r="I588" s="113"/>
      <c r="J588" s="1"/>
    </row>
    <row r="589" spans="1:10">
      <c r="A589" s="113"/>
      <c r="B589" s="114"/>
      <c r="C589" s="114"/>
      <c r="D589" s="113"/>
      <c r="E589" s="113"/>
      <c r="F589" s="113"/>
      <c r="G589" s="113"/>
      <c r="H589" s="113"/>
      <c r="I589" s="113"/>
      <c r="J589" s="1"/>
    </row>
    <row r="590" spans="1:10">
      <c r="A590" s="113"/>
      <c r="B590" s="114"/>
      <c r="C590" s="114"/>
      <c r="D590" s="113"/>
      <c r="E590" s="113"/>
      <c r="F590" s="113"/>
      <c r="G590" s="113"/>
      <c r="H590" s="113"/>
      <c r="I590" s="113"/>
      <c r="J590" s="1"/>
    </row>
    <row r="591" spans="1:10">
      <c r="A591" s="113"/>
      <c r="B591" s="114"/>
      <c r="C591" s="114"/>
      <c r="D591" s="113"/>
      <c r="E591" s="113"/>
      <c r="F591" s="113"/>
      <c r="G591" s="113"/>
      <c r="H591" s="113"/>
      <c r="I591" s="113"/>
      <c r="J591" s="1"/>
    </row>
    <row r="592" spans="1:10">
      <c r="A592" s="113"/>
      <c r="B592" s="114"/>
      <c r="C592" s="114"/>
      <c r="D592" s="113"/>
      <c r="E592" s="113"/>
      <c r="F592" s="113"/>
      <c r="G592" s="113"/>
      <c r="H592" s="113"/>
      <c r="I592" s="113"/>
      <c r="J592" s="1"/>
    </row>
    <row r="593" spans="1:10">
      <c r="A593" s="113"/>
      <c r="B593" s="114"/>
      <c r="C593" s="114"/>
      <c r="D593" s="113"/>
      <c r="E593" s="113"/>
      <c r="F593" s="113"/>
      <c r="G593" s="113"/>
      <c r="H593" s="113"/>
      <c r="I593" s="113"/>
      <c r="J593" s="1"/>
    </row>
    <row r="594" spans="1:10">
      <c r="A594" s="113"/>
      <c r="B594" s="114"/>
      <c r="C594" s="114"/>
      <c r="D594" s="113"/>
      <c r="E594" s="113"/>
      <c r="F594" s="113"/>
      <c r="G594" s="113"/>
      <c r="H594" s="113"/>
      <c r="I594" s="113"/>
      <c r="J594" s="1"/>
    </row>
    <row r="595" spans="1:10">
      <c r="A595" s="113"/>
      <c r="B595" s="114"/>
      <c r="C595" s="114"/>
      <c r="D595" s="113"/>
      <c r="E595" s="113"/>
      <c r="F595" s="113"/>
      <c r="G595" s="113"/>
      <c r="H595" s="113"/>
      <c r="I595" s="113"/>
      <c r="J595" s="1"/>
    </row>
    <row r="596" spans="1:10">
      <c r="A596" s="113"/>
      <c r="B596" s="114"/>
      <c r="C596" s="114"/>
      <c r="D596" s="113"/>
      <c r="E596" s="113"/>
      <c r="F596" s="113"/>
      <c r="G596" s="113"/>
      <c r="H596" s="113"/>
      <c r="I596" s="113"/>
      <c r="J596" s="1"/>
    </row>
    <row r="597" spans="1:10">
      <c r="A597" s="113"/>
      <c r="B597" s="114"/>
      <c r="C597" s="114"/>
      <c r="D597" s="113"/>
      <c r="E597" s="113"/>
      <c r="F597" s="113"/>
      <c r="G597" s="113"/>
      <c r="H597" s="113"/>
      <c r="I597" s="113"/>
      <c r="J597" s="1"/>
    </row>
    <row r="598" spans="1:10">
      <c r="A598" s="113"/>
      <c r="B598" s="114"/>
      <c r="C598" s="114"/>
      <c r="D598" s="113"/>
      <c r="E598" s="113"/>
      <c r="F598" s="113"/>
      <c r="G598" s="113"/>
      <c r="H598" s="113"/>
      <c r="I598" s="113"/>
      <c r="J598" s="1"/>
    </row>
    <row r="599" spans="1:10">
      <c r="A599" s="113"/>
      <c r="B599" s="114"/>
      <c r="C599" s="114"/>
      <c r="D599" s="113"/>
      <c r="E599" s="113"/>
      <c r="F599" s="113"/>
      <c r="G599" s="113"/>
      <c r="H599" s="113"/>
      <c r="I599" s="113"/>
      <c r="J599" s="1"/>
    </row>
    <row r="600" spans="1:10">
      <c r="A600" s="113"/>
      <c r="B600" s="114"/>
      <c r="C600" s="114"/>
      <c r="D600" s="113"/>
      <c r="E600" s="113"/>
      <c r="F600" s="113"/>
      <c r="G600" s="113"/>
      <c r="H600" s="113"/>
      <c r="I600" s="113"/>
      <c r="J600" s="1"/>
    </row>
    <row r="601" spans="1:10">
      <c r="A601" s="113"/>
      <c r="B601" s="114"/>
      <c r="C601" s="114"/>
      <c r="D601" s="113"/>
      <c r="E601" s="113"/>
      <c r="F601" s="113"/>
      <c r="G601" s="113"/>
      <c r="H601" s="113"/>
      <c r="I601" s="113"/>
      <c r="J601" s="1"/>
    </row>
    <row r="602" spans="1:10">
      <c r="A602" s="113"/>
      <c r="B602" s="114"/>
      <c r="C602" s="114"/>
      <c r="D602" s="113"/>
      <c r="E602" s="113"/>
      <c r="F602" s="113"/>
      <c r="G602" s="113"/>
      <c r="H602" s="113"/>
      <c r="I602" s="113"/>
      <c r="J602" s="1"/>
    </row>
    <row r="603" spans="1:10">
      <c r="A603" s="113"/>
      <c r="B603" s="114"/>
      <c r="C603" s="114"/>
      <c r="D603" s="113"/>
      <c r="E603" s="113"/>
      <c r="F603" s="113"/>
      <c r="G603" s="113"/>
      <c r="H603" s="113"/>
      <c r="I603" s="113"/>
      <c r="J603" s="1"/>
    </row>
    <row r="604" spans="1:10">
      <c r="A604" s="113"/>
      <c r="B604" s="114"/>
      <c r="C604" s="114"/>
      <c r="D604" s="113"/>
      <c r="E604" s="113"/>
      <c r="F604" s="113"/>
      <c r="G604" s="113"/>
      <c r="H604" s="113"/>
      <c r="I604" s="113"/>
      <c r="J604" s="1"/>
    </row>
    <row r="605" spans="1:10">
      <c r="A605" s="113"/>
      <c r="B605" s="114"/>
      <c r="C605" s="114"/>
      <c r="D605" s="113"/>
      <c r="E605" s="113"/>
      <c r="F605" s="113"/>
      <c r="G605" s="113"/>
      <c r="H605" s="113"/>
      <c r="I605" s="113"/>
      <c r="J605" s="1"/>
    </row>
    <row r="606" spans="1:10">
      <c r="A606" s="113"/>
      <c r="B606" s="114"/>
      <c r="C606" s="114"/>
      <c r="D606" s="113"/>
      <c r="E606" s="113"/>
      <c r="F606" s="113"/>
      <c r="G606" s="113"/>
      <c r="H606" s="113"/>
      <c r="I606" s="113"/>
      <c r="J606" s="1"/>
    </row>
    <row r="607" spans="1:10">
      <c r="A607" s="113"/>
      <c r="B607" s="114"/>
      <c r="C607" s="114"/>
      <c r="D607" s="113"/>
      <c r="E607" s="113"/>
      <c r="F607" s="113"/>
      <c r="G607" s="113"/>
      <c r="H607" s="113"/>
      <c r="I607" s="113"/>
      <c r="J607" s="1"/>
    </row>
    <row r="608" spans="1:10">
      <c r="A608" s="113"/>
      <c r="B608" s="114"/>
      <c r="C608" s="114"/>
      <c r="D608" s="113"/>
      <c r="E608" s="113"/>
      <c r="F608" s="113"/>
      <c r="G608" s="113"/>
      <c r="H608" s="113"/>
      <c r="I608" s="113"/>
      <c r="J608" s="1"/>
    </row>
    <row r="609" spans="1:10">
      <c r="A609" s="113"/>
      <c r="B609" s="114"/>
      <c r="C609" s="114"/>
      <c r="D609" s="113"/>
      <c r="E609" s="113"/>
      <c r="F609" s="113"/>
      <c r="G609" s="113"/>
      <c r="H609" s="113"/>
      <c r="I609" s="113"/>
      <c r="J609" s="1"/>
    </row>
    <row r="610" spans="1:10">
      <c r="A610" s="113"/>
      <c r="B610" s="114"/>
      <c r="C610" s="114"/>
      <c r="D610" s="113"/>
      <c r="E610" s="113"/>
      <c r="F610" s="113"/>
      <c r="G610" s="113"/>
      <c r="H610" s="113"/>
      <c r="I610" s="113"/>
      <c r="J610" s="1"/>
    </row>
    <row r="611" spans="1:10">
      <c r="A611" s="113"/>
      <c r="B611" s="114"/>
      <c r="C611" s="114"/>
      <c r="D611" s="113"/>
      <c r="E611" s="113"/>
      <c r="F611" s="113"/>
      <c r="G611" s="113"/>
      <c r="H611" s="113"/>
      <c r="I611" s="113"/>
      <c r="J611" s="1"/>
    </row>
    <row r="612" spans="1:10">
      <c r="A612" s="113"/>
      <c r="B612" s="114"/>
      <c r="C612" s="114"/>
      <c r="D612" s="113"/>
      <c r="E612" s="113"/>
      <c r="F612" s="113"/>
      <c r="G612" s="113"/>
      <c r="H612" s="113"/>
      <c r="I612" s="113"/>
      <c r="J612" s="1"/>
    </row>
    <row r="613" spans="1:10">
      <c r="A613" s="113"/>
      <c r="B613" s="114"/>
      <c r="C613" s="114"/>
      <c r="D613" s="113"/>
      <c r="E613" s="113"/>
      <c r="F613" s="113"/>
      <c r="G613" s="113"/>
      <c r="H613" s="113"/>
      <c r="I613" s="113"/>
      <c r="J613" s="1"/>
    </row>
    <row r="614" spans="1:10">
      <c r="A614" s="113"/>
      <c r="B614" s="114"/>
      <c r="C614" s="114"/>
      <c r="D614" s="113"/>
      <c r="E614" s="113"/>
      <c r="F614" s="113"/>
      <c r="G614" s="113"/>
      <c r="H614" s="113"/>
      <c r="I614" s="113"/>
      <c r="J614" s="1"/>
    </row>
    <row r="615" spans="1:10">
      <c r="A615" s="113"/>
      <c r="B615" s="114"/>
      <c r="C615" s="114"/>
      <c r="D615" s="113"/>
      <c r="E615" s="113"/>
      <c r="F615" s="113"/>
      <c r="G615" s="113"/>
      <c r="H615" s="113"/>
      <c r="I615" s="113"/>
      <c r="J615" s="1"/>
    </row>
    <row r="616" spans="1:10">
      <c r="A616" s="113"/>
      <c r="B616" s="114"/>
      <c r="C616" s="114"/>
      <c r="D616" s="113"/>
      <c r="E616" s="113"/>
      <c r="F616" s="113"/>
      <c r="G616" s="113"/>
      <c r="H616" s="113"/>
      <c r="I616" s="113"/>
      <c r="J616" s="1"/>
    </row>
    <row r="617" spans="1:10">
      <c r="A617" s="113"/>
      <c r="B617" s="114"/>
      <c r="C617" s="114"/>
      <c r="D617" s="113"/>
      <c r="E617" s="113"/>
      <c r="F617" s="113"/>
      <c r="G617" s="113"/>
      <c r="H617" s="113"/>
      <c r="I617" s="113"/>
      <c r="J617" s="1"/>
    </row>
    <row r="618" spans="1:10">
      <c r="A618" s="113"/>
      <c r="B618" s="114"/>
      <c r="C618" s="114"/>
      <c r="D618" s="113"/>
      <c r="E618" s="113"/>
      <c r="F618" s="113"/>
      <c r="G618" s="113"/>
      <c r="H618" s="113"/>
      <c r="I618" s="113"/>
      <c r="J618" s="1"/>
    </row>
    <row r="619" spans="1:10">
      <c r="A619" s="113"/>
      <c r="B619" s="114"/>
      <c r="C619" s="114"/>
      <c r="D619" s="113"/>
      <c r="E619" s="113"/>
      <c r="F619" s="113"/>
      <c r="G619" s="113"/>
      <c r="H619" s="113"/>
      <c r="I619" s="113"/>
      <c r="J619" s="1"/>
    </row>
    <row r="620" spans="1:10">
      <c r="A620" s="113"/>
      <c r="B620" s="114"/>
      <c r="C620" s="114"/>
      <c r="D620" s="113"/>
      <c r="E620" s="113"/>
      <c r="F620" s="113"/>
      <c r="G620" s="113"/>
      <c r="H620" s="113"/>
      <c r="I620" s="113"/>
      <c r="J620" s="1"/>
    </row>
    <row r="621" spans="1:10">
      <c r="A621" s="113"/>
      <c r="B621" s="114"/>
      <c r="C621" s="114"/>
      <c r="D621" s="113"/>
      <c r="E621" s="113"/>
      <c r="F621" s="113"/>
      <c r="G621" s="113"/>
      <c r="H621" s="113"/>
      <c r="I621" s="113"/>
      <c r="J621" s="1"/>
    </row>
    <row r="622" spans="1:10">
      <c r="A622" s="113"/>
      <c r="B622" s="114"/>
      <c r="C622" s="114"/>
      <c r="D622" s="113"/>
      <c r="E622" s="113"/>
      <c r="F622" s="113"/>
      <c r="G622" s="113"/>
      <c r="H622" s="113"/>
      <c r="I622" s="113"/>
      <c r="J622" s="1"/>
    </row>
    <row r="623" spans="1:10">
      <c r="A623" s="113"/>
      <c r="B623" s="114"/>
      <c r="C623" s="114"/>
      <c r="D623" s="113"/>
      <c r="E623" s="113"/>
      <c r="F623" s="113"/>
      <c r="G623" s="113"/>
      <c r="H623" s="113"/>
      <c r="I623" s="113"/>
      <c r="J623" s="1"/>
    </row>
    <row r="624" spans="1:10">
      <c r="A624" s="113"/>
      <c r="B624" s="114"/>
      <c r="C624" s="114"/>
      <c r="D624" s="113"/>
      <c r="E624" s="113"/>
      <c r="F624" s="113"/>
      <c r="G624" s="113"/>
      <c r="H624" s="113"/>
      <c r="I624" s="113"/>
      <c r="J624" s="1"/>
    </row>
    <row r="625" spans="1:10">
      <c r="A625" s="113"/>
      <c r="B625" s="114"/>
      <c r="C625" s="114"/>
      <c r="D625" s="113"/>
      <c r="E625" s="113"/>
      <c r="F625" s="113"/>
      <c r="G625" s="113"/>
      <c r="H625" s="113"/>
      <c r="I625" s="113"/>
      <c r="J625" s="1"/>
    </row>
    <row r="626" spans="1:10">
      <c r="A626" s="113"/>
      <c r="B626" s="114"/>
      <c r="C626" s="114"/>
      <c r="D626" s="113"/>
      <c r="E626" s="113"/>
      <c r="F626" s="113"/>
      <c r="G626" s="113"/>
      <c r="H626" s="113"/>
      <c r="I626" s="113"/>
      <c r="J626" s="1"/>
    </row>
    <row r="627" spans="1:10">
      <c r="A627" s="113"/>
      <c r="B627" s="114"/>
      <c r="C627" s="114"/>
      <c r="D627" s="113"/>
      <c r="E627" s="113"/>
      <c r="F627" s="113"/>
      <c r="G627" s="113"/>
      <c r="H627" s="113"/>
      <c r="I627" s="113"/>
      <c r="J627" s="1"/>
    </row>
    <row r="628" spans="1:10">
      <c r="A628" s="113"/>
      <c r="B628" s="114"/>
      <c r="C628" s="114"/>
      <c r="D628" s="113"/>
      <c r="E628" s="113"/>
      <c r="F628" s="113"/>
      <c r="G628" s="113"/>
      <c r="H628" s="113"/>
      <c r="I628" s="113"/>
      <c r="J628" s="1"/>
    </row>
    <row r="629" spans="1:10">
      <c r="A629" s="113"/>
      <c r="B629" s="114"/>
      <c r="C629" s="114"/>
      <c r="D629" s="113"/>
      <c r="E629" s="113"/>
      <c r="F629" s="113"/>
      <c r="G629" s="113"/>
      <c r="H629" s="113"/>
      <c r="I629" s="113"/>
      <c r="J629" s="1"/>
    </row>
    <row r="630" spans="1:10">
      <c r="A630" s="113"/>
      <c r="B630" s="114"/>
      <c r="C630" s="114"/>
      <c r="D630" s="113"/>
      <c r="E630" s="113"/>
      <c r="F630" s="113"/>
      <c r="G630" s="113"/>
      <c r="H630" s="113"/>
      <c r="I630" s="113"/>
      <c r="J630" s="1"/>
    </row>
    <row r="631" spans="1:10">
      <c r="A631" s="113"/>
      <c r="B631" s="114"/>
      <c r="C631" s="114"/>
      <c r="D631" s="113"/>
      <c r="E631" s="113"/>
      <c r="F631" s="113"/>
      <c r="G631" s="113"/>
      <c r="H631" s="113"/>
      <c r="I631" s="113"/>
      <c r="J631" s="1"/>
    </row>
    <row r="632" spans="1:10">
      <c r="A632" s="113"/>
      <c r="B632" s="114"/>
      <c r="C632" s="114"/>
      <c r="D632" s="113"/>
      <c r="E632" s="113"/>
      <c r="F632" s="113"/>
      <c r="G632" s="113"/>
      <c r="H632" s="113"/>
      <c r="I632" s="113"/>
      <c r="J632" s="1"/>
    </row>
    <row r="633" spans="1:10">
      <c r="A633" s="113"/>
      <c r="B633" s="114"/>
      <c r="C633" s="114"/>
      <c r="D633" s="113"/>
      <c r="E633" s="113"/>
      <c r="F633" s="113"/>
      <c r="G633" s="113"/>
      <c r="H633" s="113"/>
      <c r="I633" s="113"/>
      <c r="J633" s="1"/>
    </row>
    <row r="634" spans="1:10">
      <c r="A634" s="113"/>
      <c r="B634" s="114"/>
      <c r="C634" s="114"/>
      <c r="D634" s="113"/>
      <c r="E634" s="113"/>
      <c r="F634" s="113"/>
      <c r="G634" s="113"/>
      <c r="H634" s="113"/>
      <c r="I634" s="113"/>
      <c r="J634" s="1"/>
    </row>
    <row r="635" spans="1:10">
      <c r="A635" s="113"/>
      <c r="B635" s="114"/>
      <c r="C635" s="114"/>
      <c r="D635" s="113"/>
      <c r="E635" s="113"/>
      <c r="F635" s="113"/>
      <c r="G635" s="113"/>
      <c r="H635" s="113"/>
      <c r="I635" s="113"/>
      <c r="J635" s="1"/>
    </row>
    <row r="636" spans="1:10">
      <c r="A636" s="113"/>
      <c r="B636" s="114"/>
      <c r="C636" s="114"/>
      <c r="D636" s="113"/>
      <c r="E636" s="113"/>
      <c r="F636" s="113"/>
      <c r="G636" s="113"/>
      <c r="H636" s="113"/>
      <c r="I636" s="113"/>
      <c r="J636" s="1"/>
    </row>
    <row r="637" spans="1:10">
      <c r="A637" s="113"/>
      <c r="B637" s="114"/>
      <c r="C637" s="114"/>
      <c r="D637" s="113"/>
      <c r="E637" s="113"/>
      <c r="F637" s="113"/>
      <c r="G637" s="113"/>
      <c r="H637" s="113"/>
      <c r="I637" s="113"/>
      <c r="J637" s="1"/>
    </row>
    <row r="638" spans="1:10">
      <c r="A638" s="113"/>
      <c r="B638" s="114"/>
      <c r="C638" s="114"/>
      <c r="D638" s="113"/>
      <c r="E638" s="113"/>
      <c r="F638" s="113"/>
      <c r="G638" s="113"/>
      <c r="H638" s="113"/>
      <c r="I638" s="113"/>
      <c r="J638" s="1"/>
    </row>
    <row r="639" spans="1:10">
      <c r="A639" s="113"/>
      <c r="B639" s="114"/>
      <c r="C639" s="114"/>
      <c r="D639" s="113"/>
      <c r="E639" s="113"/>
      <c r="F639" s="113"/>
      <c r="G639" s="113"/>
      <c r="H639" s="113"/>
      <c r="I639" s="113"/>
      <c r="J639" s="1"/>
    </row>
    <row r="640" spans="1:10">
      <c r="A640" s="113"/>
      <c r="B640" s="114"/>
      <c r="C640" s="114"/>
      <c r="D640" s="113"/>
      <c r="E640" s="113"/>
      <c r="F640" s="113"/>
      <c r="G640" s="113"/>
      <c r="H640" s="113"/>
      <c r="I640" s="113"/>
      <c r="J640" s="1"/>
    </row>
    <row r="641" spans="1:10">
      <c r="A641" s="113"/>
      <c r="B641" s="114"/>
      <c r="C641" s="114"/>
      <c r="D641" s="113"/>
      <c r="E641" s="113"/>
      <c r="F641" s="113"/>
      <c r="G641" s="113"/>
      <c r="H641" s="113"/>
      <c r="I641" s="113"/>
      <c r="J641" s="1"/>
    </row>
    <row r="642" spans="1:10">
      <c r="A642" s="113"/>
      <c r="B642" s="114"/>
      <c r="C642" s="114"/>
      <c r="D642" s="113"/>
      <c r="E642" s="113"/>
      <c r="F642" s="113"/>
      <c r="G642" s="113"/>
      <c r="H642" s="113"/>
      <c r="I642" s="113"/>
      <c r="J642" s="1"/>
    </row>
    <row r="643" spans="1:10">
      <c r="A643" s="113"/>
      <c r="B643" s="114"/>
      <c r="C643" s="114"/>
      <c r="D643" s="113"/>
      <c r="E643" s="113"/>
      <c r="F643" s="113"/>
      <c r="G643" s="113"/>
      <c r="H643" s="113"/>
      <c r="I643" s="113"/>
      <c r="J643" s="1"/>
    </row>
    <row r="644" spans="1:10">
      <c r="A644" s="113"/>
      <c r="B644" s="114"/>
      <c r="C644" s="114"/>
      <c r="D644" s="113"/>
      <c r="E644" s="113"/>
      <c r="F644" s="113"/>
      <c r="G644" s="113"/>
      <c r="H644" s="113"/>
      <c r="I644" s="113"/>
      <c r="J644" s="1"/>
    </row>
    <row r="645" spans="1:10">
      <c r="A645" s="113"/>
      <c r="B645" s="114"/>
      <c r="C645" s="114"/>
      <c r="D645" s="113"/>
      <c r="E645" s="113"/>
      <c r="F645" s="113"/>
      <c r="G645" s="113"/>
      <c r="H645" s="113"/>
      <c r="I645" s="113"/>
      <c r="J645" s="1"/>
    </row>
    <row r="646" spans="1:10">
      <c r="A646" s="113"/>
      <c r="B646" s="114"/>
      <c r="C646" s="114"/>
      <c r="D646" s="113"/>
      <c r="E646" s="113"/>
      <c r="F646" s="113"/>
      <c r="G646" s="113"/>
      <c r="H646" s="113"/>
      <c r="I646" s="113"/>
      <c r="J646" s="1"/>
    </row>
    <row r="647" spans="1:10">
      <c r="A647" s="113"/>
      <c r="B647" s="114"/>
      <c r="C647" s="114"/>
      <c r="D647" s="113"/>
      <c r="E647" s="113"/>
      <c r="F647" s="113"/>
      <c r="G647" s="113"/>
      <c r="H647" s="113"/>
      <c r="I647" s="113"/>
      <c r="J647" s="1"/>
    </row>
    <row r="648" spans="1:10">
      <c r="A648" s="113"/>
      <c r="B648" s="114"/>
      <c r="C648" s="114"/>
      <c r="D648" s="113"/>
      <c r="E648" s="113"/>
      <c r="F648" s="113"/>
      <c r="G648" s="113"/>
      <c r="H648" s="113"/>
      <c r="I648" s="113"/>
      <c r="J648" s="1"/>
    </row>
    <row r="649" spans="1:10">
      <c r="A649" s="113"/>
      <c r="B649" s="114"/>
      <c r="C649" s="114"/>
      <c r="D649" s="113"/>
      <c r="E649" s="113"/>
      <c r="F649" s="113"/>
      <c r="G649" s="113"/>
      <c r="H649" s="113"/>
      <c r="I649" s="113"/>
      <c r="J649" s="1"/>
    </row>
    <row r="650" spans="1:10">
      <c r="A650" s="113"/>
      <c r="B650" s="114"/>
      <c r="C650" s="114"/>
      <c r="D650" s="113"/>
      <c r="E650" s="113"/>
      <c r="F650" s="113"/>
      <c r="G650" s="113"/>
      <c r="H650" s="113"/>
      <c r="I650" s="113"/>
      <c r="J650" s="1"/>
    </row>
    <row r="651" spans="1:10">
      <c r="A651" s="113"/>
      <c r="B651" s="114"/>
      <c r="C651" s="114"/>
      <c r="D651" s="113"/>
      <c r="E651" s="113"/>
      <c r="F651" s="113"/>
      <c r="G651" s="113"/>
      <c r="H651" s="113"/>
      <c r="I651" s="113"/>
      <c r="J651" s="1"/>
    </row>
    <row r="652" spans="1:10">
      <c r="A652" s="113"/>
      <c r="B652" s="114"/>
      <c r="C652" s="114"/>
      <c r="D652" s="113"/>
      <c r="E652" s="113"/>
      <c r="F652" s="113"/>
      <c r="G652" s="113"/>
      <c r="H652" s="113"/>
      <c r="I652" s="113"/>
      <c r="J652" s="1"/>
    </row>
    <row r="653" spans="1:10">
      <c r="A653" s="113"/>
      <c r="B653" s="114"/>
      <c r="C653" s="114"/>
      <c r="D653" s="113"/>
      <c r="E653" s="113"/>
      <c r="F653" s="113"/>
      <c r="G653" s="113"/>
      <c r="H653" s="113"/>
      <c r="I653" s="113"/>
      <c r="J653" s="1"/>
    </row>
    <row r="654" spans="1:10">
      <c r="A654" s="113"/>
      <c r="B654" s="114"/>
      <c r="C654" s="114"/>
      <c r="D654" s="113"/>
      <c r="E654" s="113"/>
      <c r="F654" s="113"/>
      <c r="G654" s="113"/>
      <c r="H654" s="113"/>
      <c r="I654" s="113"/>
      <c r="J654" s="1"/>
    </row>
    <row r="655" spans="1:10">
      <c r="A655" s="113"/>
      <c r="B655" s="114"/>
      <c r="C655" s="114"/>
      <c r="D655" s="113"/>
      <c r="E655" s="113"/>
      <c r="F655" s="113"/>
      <c r="G655" s="113"/>
      <c r="H655" s="113"/>
      <c r="I655" s="113"/>
      <c r="J655" s="1"/>
    </row>
    <row r="656" spans="1:10">
      <c r="A656" s="113"/>
      <c r="B656" s="114"/>
      <c r="C656" s="114"/>
      <c r="D656" s="113"/>
      <c r="E656" s="113"/>
      <c r="F656" s="113"/>
      <c r="G656" s="113"/>
      <c r="H656" s="113"/>
      <c r="I656" s="113"/>
      <c r="J656" s="1"/>
    </row>
    <row r="657" spans="1:10">
      <c r="A657" s="113"/>
      <c r="B657" s="114"/>
      <c r="C657" s="114"/>
      <c r="D657" s="113"/>
      <c r="E657" s="113"/>
      <c r="F657" s="113"/>
      <c r="G657" s="113"/>
      <c r="H657" s="113"/>
      <c r="I657" s="113"/>
      <c r="J657" s="1"/>
    </row>
    <row r="658" spans="1:10">
      <c r="A658" s="113"/>
      <c r="B658" s="114"/>
      <c r="C658" s="114"/>
      <c r="D658" s="113"/>
      <c r="E658" s="113"/>
      <c r="F658" s="113"/>
      <c r="G658" s="113"/>
      <c r="H658" s="113"/>
      <c r="I658" s="113"/>
      <c r="J658" s="1"/>
    </row>
    <row r="659" spans="1:10">
      <c r="A659" s="113"/>
      <c r="B659" s="114"/>
      <c r="C659" s="114"/>
      <c r="D659" s="113"/>
      <c r="E659" s="113"/>
      <c r="F659" s="113"/>
      <c r="G659" s="113"/>
      <c r="H659" s="113"/>
      <c r="I659" s="113"/>
      <c r="J659" s="1"/>
    </row>
    <row r="660" spans="1:10">
      <c r="A660" s="113"/>
      <c r="B660" s="114"/>
      <c r="C660" s="114"/>
      <c r="D660" s="113"/>
      <c r="E660" s="113"/>
      <c r="F660" s="113"/>
      <c r="G660" s="113"/>
      <c r="H660" s="113"/>
      <c r="I660" s="113"/>
      <c r="J660" s="1"/>
    </row>
    <row r="661" spans="1:10">
      <c r="A661" s="113"/>
      <c r="B661" s="114"/>
      <c r="C661" s="114"/>
      <c r="D661" s="113"/>
      <c r="E661" s="113"/>
      <c r="F661" s="113"/>
      <c r="G661" s="113"/>
      <c r="H661" s="113"/>
      <c r="I661" s="113"/>
      <c r="J661" s="1"/>
    </row>
    <row r="662" spans="1:10">
      <c r="A662" s="113"/>
      <c r="B662" s="114"/>
      <c r="C662" s="114"/>
      <c r="D662" s="113"/>
      <c r="E662" s="113"/>
      <c r="F662" s="113"/>
      <c r="G662" s="113"/>
      <c r="H662" s="113"/>
      <c r="I662" s="113"/>
      <c r="J662" s="1"/>
    </row>
    <row r="663" spans="1:10">
      <c r="A663" s="113"/>
      <c r="B663" s="114"/>
      <c r="C663" s="114"/>
      <c r="D663" s="113"/>
      <c r="E663" s="113"/>
      <c r="F663" s="113"/>
      <c r="G663" s="113"/>
      <c r="H663" s="113"/>
      <c r="I663" s="113"/>
      <c r="J663" s="1"/>
    </row>
    <row r="664" spans="1:10">
      <c r="A664" s="113"/>
      <c r="B664" s="114"/>
      <c r="C664" s="114"/>
      <c r="D664" s="113"/>
      <c r="E664" s="113"/>
      <c r="F664" s="113"/>
      <c r="G664" s="113"/>
      <c r="H664" s="113"/>
      <c r="I664" s="113"/>
      <c r="J664" s="1"/>
    </row>
    <row r="665" spans="1:10">
      <c r="A665" s="113"/>
      <c r="B665" s="114"/>
      <c r="C665" s="114"/>
      <c r="D665" s="113"/>
      <c r="E665" s="113"/>
      <c r="F665" s="113"/>
      <c r="G665" s="113"/>
      <c r="H665" s="113"/>
      <c r="I665" s="113"/>
      <c r="J665" s="1"/>
    </row>
    <row r="666" spans="1:10">
      <c r="A666" s="113"/>
      <c r="B666" s="114"/>
      <c r="C666" s="114"/>
      <c r="D666" s="113"/>
      <c r="E666" s="113"/>
      <c r="F666" s="113"/>
      <c r="G666" s="113"/>
      <c r="H666" s="113"/>
      <c r="I666" s="113"/>
      <c r="J666" s="1"/>
    </row>
    <row r="667" spans="1:10">
      <c r="A667" s="113"/>
      <c r="B667" s="114"/>
      <c r="C667" s="114"/>
      <c r="D667" s="113"/>
      <c r="E667" s="113"/>
      <c r="F667" s="113"/>
      <c r="G667" s="113"/>
      <c r="H667" s="113"/>
      <c r="I667" s="113"/>
      <c r="J667" s="1"/>
    </row>
    <row r="668" spans="1:10">
      <c r="A668" s="113"/>
      <c r="B668" s="114"/>
      <c r="C668" s="114"/>
      <c r="D668" s="113"/>
      <c r="E668" s="113"/>
      <c r="F668" s="113"/>
      <c r="G668" s="113"/>
      <c r="H668" s="113"/>
      <c r="I668" s="113"/>
      <c r="J668" s="1"/>
    </row>
    <row r="669" spans="1:10">
      <c r="A669" s="113"/>
      <c r="B669" s="114"/>
      <c r="C669" s="114"/>
      <c r="D669" s="113"/>
      <c r="E669" s="113"/>
      <c r="F669" s="113"/>
      <c r="G669" s="113"/>
      <c r="H669" s="113"/>
      <c r="I669" s="113"/>
      <c r="J669" s="1"/>
    </row>
    <row r="670" spans="1:10">
      <c r="A670" s="113"/>
      <c r="B670" s="114"/>
      <c r="C670" s="114"/>
      <c r="D670" s="113"/>
      <c r="E670" s="113"/>
      <c r="F670" s="113"/>
      <c r="G670" s="113"/>
      <c r="H670" s="113"/>
      <c r="I670" s="113"/>
      <c r="J670" s="1"/>
    </row>
    <row r="671" spans="1:10">
      <c r="A671" s="113"/>
      <c r="B671" s="114"/>
      <c r="C671" s="114"/>
      <c r="D671" s="113"/>
      <c r="E671" s="113"/>
      <c r="F671" s="113"/>
      <c r="G671" s="113"/>
      <c r="H671" s="113"/>
      <c r="I671" s="113"/>
      <c r="J671" s="1"/>
    </row>
    <row r="672" spans="1:10">
      <c r="A672" s="113"/>
      <c r="B672" s="114"/>
      <c r="C672" s="114"/>
      <c r="D672" s="113"/>
      <c r="E672" s="113"/>
      <c r="F672" s="113"/>
      <c r="G672" s="113"/>
      <c r="H672" s="113"/>
      <c r="I672" s="113"/>
      <c r="J672" s="1"/>
    </row>
    <row r="673" spans="1:10">
      <c r="A673" s="113"/>
      <c r="B673" s="114"/>
      <c r="C673" s="114"/>
      <c r="D673" s="113"/>
      <c r="E673" s="113"/>
      <c r="F673" s="113"/>
      <c r="G673" s="113"/>
      <c r="H673" s="113"/>
      <c r="I673" s="113"/>
      <c r="J673" s="1"/>
    </row>
    <row r="674" spans="1:10">
      <c r="A674" s="113"/>
      <c r="B674" s="114"/>
      <c r="C674" s="114"/>
      <c r="D674" s="113"/>
      <c r="E674" s="113"/>
      <c r="F674" s="113"/>
      <c r="G674" s="113"/>
      <c r="H674" s="113"/>
      <c r="I674" s="113"/>
      <c r="J674" s="1"/>
    </row>
    <row r="675" spans="1:10">
      <c r="A675" s="113"/>
      <c r="B675" s="114"/>
      <c r="C675" s="114"/>
      <c r="D675" s="113"/>
      <c r="E675" s="113"/>
      <c r="F675" s="113"/>
      <c r="G675" s="113"/>
      <c r="H675" s="113"/>
      <c r="I675" s="113"/>
      <c r="J675" s="1"/>
    </row>
    <row r="676" spans="1:10">
      <c r="A676" s="113"/>
      <c r="B676" s="114"/>
      <c r="C676" s="114"/>
      <c r="D676" s="113"/>
      <c r="E676" s="113"/>
      <c r="F676" s="113"/>
      <c r="G676" s="113"/>
      <c r="H676" s="113"/>
      <c r="I676" s="113"/>
      <c r="J676" s="1"/>
    </row>
    <row r="677" spans="1:10">
      <c r="A677" s="113"/>
      <c r="B677" s="114"/>
      <c r="C677" s="114"/>
      <c r="D677" s="113"/>
      <c r="E677" s="113"/>
      <c r="F677" s="113"/>
      <c r="G677" s="113"/>
      <c r="H677" s="113"/>
      <c r="I677" s="113"/>
      <c r="J677" s="1"/>
    </row>
    <row r="678" spans="1:10">
      <c r="A678" s="113"/>
      <c r="B678" s="114"/>
      <c r="C678" s="114"/>
      <c r="D678" s="113"/>
      <c r="E678" s="113"/>
      <c r="F678" s="113"/>
      <c r="G678" s="113"/>
      <c r="H678" s="113"/>
      <c r="I678" s="113"/>
      <c r="J678" s="1"/>
    </row>
    <row r="679" spans="1:10">
      <c r="A679" s="113"/>
      <c r="B679" s="114"/>
      <c r="C679" s="114"/>
      <c r="D679" s="113"/>
      <c r="E679" s="113"/>
      <c r="F679" s="113"/>
      <c r="G679" s="113"/>
      <c r="H679" s="113"/>
      <c r="I679" s="113"/>
      <c r="J679" s="1"/>
    </row>
    <row r="680" spans="1:10">
      <c r="A680" s="113"/>
      <c r="B680" s="114"/>
      <c r="C680" s="114"/>
      <c r="D680" s="113"/>
      <c r="E680" s="113"/>
      <c r="F680" s="113"/>
      <c r="G680" s="113"/>
      <c r="H680" s="113"/>
      <c r="I680" s="113"/>
      <c r="J680" s="1"/>
    </row>
    <row r="681" spans="1:10">
      <c r="A681" s="113"/>
      <c r="B681" s="114"/>
      <c r="C681" s="114"/>
      <c r="D681" s="113"/>
      <c r="E681" s="113"/>
      <c r="F681" s="113"/>
      <c r="G681" s="113"/>
      <c r="H681" s="113"/>
      <c r="I681" s="113"/>
      <c r="J681" s="1"/>
    </row>
    <row r="682" spans="1:10">
      <c r="A682" s="113"/>
      <c r="B682" s="114"/>
      <c r="C682" s="114"/>
      <c r="D682" s="113"/>
      <c r="E682" s="113"/>
      <c r="F682" s="113"/>
      <c r="G682" s="113"/>
      <c r="H682" s="113"/>
      <c r="I682" s="113"/>
      <c r="J682" s="1"/>
    </row>
    <row r="683" spans="1:10">
      <c r="A683" s="113"/>
      <c r="B683" s="114"/>
      <c r="C683" s="114"/>
      <c r="D683" s="113"/>
      <c r="E683" s="113"/>
      <c r="F683" s="113"/>
      <c r="G683" s="113"/>
      <c r="H683" s="113"/>
      <c r="I683" s="113"/>
      <c r="J683" s="1"/>
    </row>
    <row r="684" spans="1:10">
      <c r="A684" s="113"/>
      <c r="B684" s="114"/>
      <c r="C684" s="114"/>
      <c r="D684" s="113"/>
      <c r="E684" s="113"/>
      <c r="F684" s="113"/>
      <c r="G684" s="113"/>
      <c r="H684" s="113"/>
      <c r="I684" s="113"/>
      <c r="J684" s="1"/>
    </row>
    <row r="685" spans="1:10">
      <c r="A685" s="113"/>
      <c r="B685" s="114"/>
      <c r="C685" s="114"/>
      <c r="D685" s="113"/>
      <c r="E685" s="113"/>
      <c r="F685" s="113"/>
      <c r="G685" s="113"/>
      <c r="H685" s="113"/>
      <c r="I685" s="113"/>
      <c r="J685" s="1"/>
    </row>
    <row r="686" spans="1:10">
      <c r="A686" s="113"/>
      <c r="B686" s="114"/>
      <c r="C686" s="114"/>
      <c r="D686" s="113"/>
      <c r="E686" s="113"/>
      <c r="F686" s="113"/>
      <c r="G686" s="113"/>
      <c r="H686" s="113"/>
      <c r="I686" s="113"/>
      <c r="J686" s="1"/>
    </row>
    <row r="687" spans="1:10">
      <c r="A687" s="113"/>
      <c r="B687" s="114"/>
      <c r="C687" s="114"/>
      <c r="D687" s="113"/>
      <c r="E687" s="113"/>
      <c r="F687" s="113"/>
      <c r="G687" s="113"/>
      <c r="H687" s="113"/>
      <c r="I687" s="113"/>
      <c r="J687" s="1"/>
    </row>
    <row r="688" spans="1:10">
      <c r="A688" s="113"/>
      <c r="B688" s="114"/>
      <c r="C688" s="114"/>
      <c r="D688" s="113"/>
      <c r="E688" s="113"/>
      <c r="F688" s="113"/>
      <c r="G688" s="113"/>
      <c r="H688" s="113"/>
      <c r="I688" s="113"/>
      <c r="J688" s="1"/>
    </row>
    <row r="689" spans="1:10">
      <c r="A689" s="113"/>
      <c r="B689" s="114"/>
      <c r="C689" s="114"/>
      <c r="D689" s="113"/>
      <c r="E689" s="113"/>
      <c r="F689" s="113"/>
      <c r="G689" s="113"/>
      <c r="H689" s="113"/>
      <c r="I689" s="113"/>
      <c r="J689" s="1"/>
    </row>
    <row r="690" spans="1:10">
      <c r="A690" s="113"/>
      <c r="B690" s="114"/>
      <c r="C690" s="114"/>
      <c r="D690" s="113"/>
      <c r="E690" s="113"/>
      <c r="F690" s="113"/>
      <c r="G690" s="113"/>
      <c r="H690" s="113"/>
      <c r="I690" s="113"/>
      <c r="J690" s="1"/>
    </row>
    <row r="691" spans="1:10">
      <c r="A691" s="113"/>
      <c r="B691" s="114"/>
      <c r="C691" s="114"/>
      <c r="D691" s="113"/>
      <c r="E691" s="113"/>
      <c r="F691" s="113"/>
      <c r="G691" s="113"/>
      <c r="H691" s="113"/>
      <c r="I691" s="113"/>
      <c r="J691" s="1"/>
    </row>
    <row r="692" spans="1:10">
      <c r="A692" s="113"/>
      <c r="B692" s="114"/>
      <c r="C692" s="114"/>
      <c r="D692" s="113"/>
      <c r="E692" s="113"/>
      <c r="F692" s="113"/>
      <c r="G692" s="113"/>
      <c r="H692" s="113"/>
      <c r="I692" s="113"/>
      <c r="J692" s="1"/>
    </row>
    <row r="693" spans="1:10">
      <c r="A693" s="113"/>
      <c r="B693" s="114"/>
      <c r="C693" s="114"/>
      <c r="D693" s="113"/>
      <c r="E693" s="113"/>
      <c r="F693" s="113"/>
      <c r="G693" s="113"/>
      <c r="H693" s="113"/>
      <c r="I693" s="113"/>
      <c r="J693" s="1"/>
    </row>
    <row r="694" spans="1:10">
      <c r="A694" s="113"/>
      <c r="B694" s="114"/>
      <c r="C694" s="114"/>
      <c r="D694" s="113"/>
      <c r="E694" s="113"/>
      <c r="F694" s="113"/>
      <c r="G694" s="113"/>
      <c r="H694" s="113"/>
      <c r="I694" s="113"/>
      <c r="J694" s="1"/>
    </row>
    <row r="695" spans="1:10">
      <c r="A695" s="113"/>
      <c r="B695" s="114"/>
      <c r="C695" s="114"/>
      <c r="D695" s="113"/>
      <c r="E695" s="113"/>
      <c r="F695" s="113"/>
      <c r="G695" s="113"/>
      <c r="H695" s="113"/>
      <c r="I695" s="113"/>
      <c r="J695" s="1"/>
    </row>
    <row r="696" spans="1:10">
      <c r="A696" s="113"/>
      <c r="B696" s="114"/>
      <c r="C696" s="114"/>
      <c r="D696" s="113"/>
      <c r="E696" s="113"/>
      <c r="F696" s="113"/>
      <c r="G696" s="113"/>
      <c r="H696" s="113"/>
      <c r="I696" s="113"/>
      <c r="J696" s="1"/>
    </row>
    <row r="697" spans="1:10">
      <c r="A697" s="113"/>
      <c r="B697" s="114"/>
      <c r="C697" s="114"/>
      <c r="D697" s="113"/>
      <c r="E697" s="113"/>
      <c r="F697" s="113"/>
      <c r="G697" s="113"/>
      <c r="H697" s="113"/>
      <c r="I697" s="113"/>
      <c r="J697" s="1"/>
    </row>
    <row r="698" spans="1:10">
      <c r="A698" s="113"/>
      <c r="B698" s="114"/>
      <c r="C698" s="114"/>
      <c r="D698" s="113"/>
      <c r="E698" s="113"/>
      <c r="F698" s="113"/>
      <c r="G698" s="113"/>
      <c r="H698" s="113"/>
      <c r="I698" s="113"/>
      <c r="J698" s="1"/>
    </row>
    <row r="699" spans="1:10">
      <c r="A699" s="113"/>
      <c r="B699" s="114"/>
      <c r="C699" s="114"/>
      <c r="D699" s="113"/>
      <c r="E699" s="113"/>
      <c r="F699" s="113"/>
      <c r="G699" s="113"/>
      <c r="H699" s="113"/>
      <c r="I699" s="113"/>
      <c r="J699" s="1"/>
    </row>
    <row r="700" spans="1:10">
      <c r="A700" s="113"/>
      <c r="B700" s="114"/>
      <c r="C700" s="114"/>
      <c r="D700" s="113"/>
      <c r="E700" s="113"/>
      <c r="F700" s="113"/>
      <c r="G700" s="113"/>
      <c r="H700" s="113"/>
      <c r="I700" s="113"/>
      <c r="J700" s="1"/>
    </row>
    <row r="701" spans="1:10">
      <c r="A701" s="113"/>
      <c r="B701" s="114"/>
      <c r="C701" s="114"/>
      <c r="D701" s="113"/>
      <c r="E701" s="113"/>
      <c r="F701" s="113"/>
      <c r="G701" s="113"/>
      <c r="H701" s="113"/>
      <c r="I701" s="113"/>
      <c r="J701" s="1"/>
    </row>
    <row r="702" spans="1:10">
      <c r="A702" s="113"/>
      <c r="B702" s="114"/>
      <c r="C702" s="114"/>
      <c r="D702" s="113"/>
      <c r="E702" s="113"/>
      <c r="F702" s="113"/>
      <c r="G702" s="113"/>
      <c r="H702" s="113"/>
      <c r="I702" s="113"/>
      <c r="J702" s="1"/>
    </row>
    <row r="703" spans="1:10">
      <c r="A703" s="113"/>
      <c r="B703" s="114"/>
      <c r="C703" s="114"/>
      <c r="D703" s="113"/>
      <c r="E703" s="113"/>
      <c r="F703" s="113"/>
      <c r="G703" s="113"/>
      <c r="H703" s="113"/>
      <c r="I703" s="113"/>
      <c r="J703" s="1"/>
    </row>
    <row r="704" spans="1:10">
      <c r="A704" s="113"/>
      <c r="B704" s="114"/>
      <c r="C704" s="114"/>
      <c r="D704" s="113"/>
      <c r="E704" s="113"/>
      <c r="F704" s="113"/>
      <c r="G704" s="113"/>
      <c r="H704" s="113"/>
      <c r="I704" s="113"/>
      <c r="J704" s="1"/>
    </row>
    <row r="705" spans="1:10">
      <c r="A705" s="113"/>
      <c r="B705" s="114"/>
      <c r="C705" s="114"/>
      <c r="D705" s="113"/>
      <c r="E705" s="113"/>
      <c r="F705" s="113"/>
      <c r="G705" s="113"/>
      <c r="H705" s="113"/>
      <c r="I705" s="113"/>
      <c r="J705" s="1"/>
    </row>
    <row r="706" spans="1:10">
      <c r="A706" s="113"/>
      <c r="B706" s="114"/>
      <c r="C706" s="114"/>
      <c r="D706" s="113"/>
      <c r="E706" s="113"/>
      <c r="F706" s="113"/>
      <c r="G706" s="113"/>
      <c r="H706" s="113"/>
      <c r="I706" s="113"/>
      <c r="J706" s="1"/>
    </row>
    <row r="707" spans="1:10">
      <c r="A707" s="113"/>
      <c r="B707" s="114"/>
      <c r="C707" s="114"/>
      <c r="D707" s="113"/>
      <c r="E707" s="113"/>
      <c r="F707" s="113"/>
      <c r="G707" s="113"/>
      <c r="H707" s="113"/>
      <c r="I707" s="113"/>
      <c r="J707" s="1"/>
    </row>
    <row r="708" spans="1:10">
      <c r="A708" s="113"/>
      <c r="B708" s="114"/>
      <c r="C708" s="114"/>
      <c r="D708" s="113"/>
      <c r="E708" s="113"/>
      <c r="F708" s="113"/>
      <c r="G708" s="113"/>
      <c r="H708" s="113"/>
      <c r="I708" s="113"/>
      <c r="J708" s="1"/>
    </row>
    <row r="709" spans="1:10">
      <c r="A709" s="113"/>
      <c r="B709" s="114"/>
      <c r="C709" s="114"/>
      <c r="D709" s="113"/>
      <c r="E709" s="113"/>
      <c r="F709" s="113"/>
      <c r="G709" s="113"/>
      <c r="H709" s="113"/>
      <c r="I709" s="113"/>
      <c r="J709" s="1"/>
    </row>
    <row r="710" spans="1:10">
      <c r="A710" s="113"/>
      <c r="B710" s="114"/>
      <c r="C710" s="114"/>
      <c r="D710" s="113"/>
      <c r="E710" s="113"/>
      <c r="F710" s="113"/>
      <c r="G710" s="113"/>
      <c r="H710" s="113"/>
      <c r="I710" s="113"/>
      <c r="J710" s="1"/>
    </row>
    <row r="711" spans="1:10">
      <c r="A711" s="113"/>
      <c r="B711" s="114"/>
      <c r="C711" s="114"/>
      <c r="D711" s="113"/>
      <c r="E711" s="113"/>
      <c r="F711" s="113"/>
      <c r="G711" s="113"/>
      <c r="H711" s="113"/>
      <c r="I711" s="113"/>
      <c r="J711" s="1"/>
    </row>
    <row r="712" spans="1:10">
      <c r="A712" s="113"/>
      <c r="B712" s="114"/>
      <c r="C712" s="114"/>
      <c r="D712" s="113"/>
      <c r="E712" s="113"/>
      <c r="F712" s="113"/>
      <c r="G712" s="113"/>
      <c r="H712" s="113"/>
      <c r="I712" s="113"/>
      <c r="J712" s="1"/>
    </row>
    <row r="713" spans="1:10">
      <c r="A713" s="113"/>
      <c r="B713" s="114"/>
      <c r="C713" s="114"/>
      <c r="D713" s="113"/>
      <c r="E713" s="113"/>
      <c r="F713" s="113"/>
      <c r="G713" s="113"/>
      <c r="H713" s="113"/>
      <c r="I713" s="113"/>
      <c r="J713" s="1"/>
    </row>
    <row r="714" spans="1:10">
      <c r="A714" s="113"/>
      <c r="B714" s="114"/>
      <c r="C714" s="114"/>
      <c r="D714" s="113"/>
      <c r="E714" s="113"/>
      <c r="F714" s="113"/>
      <c r="G714" s="113"/>
      <c r="H714" s="113"/>
      <c r="I714" s="113"/>
      <c r="J714" s="1"/>
    </row>
    <row r="715" spans="1:10">
      <c r="A715" s="113"/>
      <c r="B715" s="114"/>
      <c r="C715" s="114"/>
      <c r="D715" s="113"/>
      <c r="E715" s="113"/>
      <c r="F715" s="113"/>
      <c r="G715" s="113"/>
      <c r="H715" s="113"/>
      <c r="I715" s="113"/>
      <c r="J715" s="1"/>
    </row>
    <row r="716" spans="1:10">
      <c r="A716" s="113"/>
      <c r="B716" s="114"/>
      <c r="C716" s="114"/>
      <c r="D716" s="113"/>
      <c r="E716" s="113"/>
      <c r="F716" s="113"/>
      <c r="G716" s="113"/>
      <c r="H716" s="113"/>
      <c r="I716" s="113"/>
      <c r="J716" s="1"/>
    </row>
    <row r="717" spans="1:10">
      <c r="A717" s="113"/>
      <c r="B717" s="114"/>
      <c r="C717" s="114"/>
      <c r="D717" s="113"/>
      <c r="E717" s="113"/>
      <c r="F717" s="113"/>
      <c r="G717" s="113"/>
      <c r="H717" s="113"/>
      <c r="I717" s="113"/>
      <c r="J717" s="1"/>
    </row>
    <row r="718" spans="1:10">
      <c r="A718" s="113"/>
      <c r="B718" s="114"/>
      <c r="C718" s="114"/>
      <c r="D718" s="113"/>
      <c r="E718" s="113"/>
      <c r="F718" s="113"/>
      <c r="G718" s="113"/>
      <c r="H718" s="113"/>
      <c r="I718" s="113"/>
      <c r="J718" s="1"/>
    </row>
    <row r="719" spans="1:10">
      <c r="A719" s="113"/>
      <c r="B719" s="114"/>
      <c r="C719" s="114"/>
      <c r="D719" s="113"/>
      <c r="E719" s="113"/>
      <c r="F719" s="113"/>
      <c r="G719" s="113"/>
      <c r="H719" s="113"/>
      <c r="I719" s="113"/>
      <c r="J719" s="1"/>
    </row>
    <row r="720" spans="1:10">
      <c r="A720" s="113"/>
      <c r="B720" s="114"/>
      <c r="C720" s="114"/>
      <c r="D720" s="113"/>
      <c r="E720" s="113"/>
      <c r="F720" s="113"/>
      <c r="G720" s="113"/>
      <c r="H720" s="113"/>
      <c r="I720" s="113"/>
      <c r="J720" s="1"/>
    </row>
    <row r="721" spans="1:10">
      <c r="A721" s="113"/>
      <c r="B721" s="114"/>
      <c r="C721" s="114"/>
      <c r="D721" s="113"/>
      <c r="E721" s="113"/>
      <c r="F721" s="113"/>
      <c r="G721" s="113"/>
      <c r="H721" s="113"/>
      <c r="I721" s="113"/>
      <c r="J721" s="1"/>
    </row>
    <row r="722" spans="1:10">
      <c r="A722" s="113"/>
      <c r="B722" s="114"/>
      <c r="C722" s="114"/>
      <c r="D722" s="113"/>
      <c r="E722" s="113"/>
      <c r="F722" s="113"/>
      <c r="G722" s="113"/>
      <c r="H722" s="113"/>
      <c r="I722" s="113"/>
      <c r="J722" s="1"/>
    </row>
    <row r="723" spans="1:10">
      <c r="A723" s="113"/>
      <c r="B723" s="114"/>
      <c r="C723" s="114"/>
      <c r="D723" s="113"/>
      <c r="E723" s="113"/>
      <c r="F723" s="113"/>
      <c r="G723" s="113"/>
      <c r="H723" s="113"/>
      <c r="I723" s="113"/>
      <c r="J723" s="1"/>
    </row>
    <row r="724" spans="1:10">
      <c r="A724" s="113"/>
      <c r="B724" s="114"/>
      <c r="C724" s="114"/>
      <c r="D724" s="113"/>
      <c r="E724" s="113"/>
      <c r="F724" s="113"/>
      <c r="G724" s="113"/>
      <c r="H724" s="113"/>
      <c r="I724" s="113"/>
      <c r="J724" s="1"/>
    </row>
    <row r="725" spans="1:10">
      <c r="A725" s="113"/>
      <c r="B725" s="114"/>
      <c r="C725" s="114"/>
      <c r="D725" s="113"/>
      <c r="E725" s="113"/>
      <c r="F725" s="113"/>
      <c r="G725" s="113"/>
      <c r="H725" s="113"/>
      <c r="I725" s="113"/>
      <c r="J725" s="1"/>
    </row>
    <row r="726" spans="1:10">
      <c r="A726" s="113"/>
      <c r="B726" s="114"/>
      <c r="C726" s="114"/>
      <c r="D726" s="113"/>
      <c r="E726" s="113"/>
      <c r="F726" s="113"/>
      <c r="G726" s="113"/>
      <c r="H726" s="113"/>
      <c r="I726" s="113"/>
      <c r="J726" s="1"/>
    </row>
    <row r="727" spans="1:10">
      <c r="A727" s="113"/>
      <c r="B727" s="114"/>
      <c r="C727" s="114"/>
      <c r="D727" s="113"/>
      <c r="E727" s="113"/>
      <c r="F727" s="113"/>
      <c r="G727" s="113"/>
      <c r="H727" s="113"/>
      <c r="I727" s="113"/>
      <c r="J727" s="1"/>
    </row>
    <row r="728" spans="1:10">
      <c r="A728" s="113"/>
      <c r="B728" s="114"/>
      <c r="C728" s="114"/>
      <c r="D728" s="113"/>
      <c r="E728" s="113"/>
      <c r="F728" s="113"/>
      <c r="G728" s="113"/>
      <c r="H728" s="113"/>
      <c r="I728" s="113"/>
      <c r="J728" s="1"/>
    </row>
    <row r="729" spans="1:10">
      <c r="A729" s="113"/>
      <c r="B729" s="114"/>
      <c r="C729" s="114"/>
      <c r="D729" s="113"/>
      <c r="E729" s="113"/>
      <c r="F729" s="113"/>
      <c r="G729" s="113"/>
      <c r="H729" s="113"/>
      <c r="I729" s="113"/>
      <c r="J729" s="1"/>
    </row>
    <row r="730" spans="1:10">
      <c r="A730" s="113"/>
      <c r="B730" s="114"/>
      <c r="C730" s="114"/>
      <c r="D730" s="113"/>
      <c r="E730" s="113"/>
      <c r="F730" s="113"/>
      <c r="G730" s="113"/>
      <c r="H730" s="113"/>
      <c r="I730" s="113"/>
      <c r="J730" s="1"/>
    </row>
    <row r="731" spans="1:10">
      <c r="A731" s="113"/>
      <c r="B731" s="114"/>
      <c r="C731" s="114"/>
      <c r="D731" s="113"/>
      <c r="E731" s="113"/>
      <c r="F731" s="113"/>
      <c r="G731" s="113"/>
      <c r="H731" s="113"/>
      <c r="I731" s="113"/>
      <c r="J731" s="1"/>
    </row>
    <row r="732" spans="1:10">
      <c r="A732" s="113"/>
      <c r="B732" s="114"/>
      <c r="C732" s="114"/>
      <c r="D732" s="113"/>
      <c r="E732" s="113"/>
      <c r="F732" s="113"/>
      <c r="G732" s="113"/>
      <c r="H732" s="113"/>
      <c r="I732" s="113"/>
      <c r="J732" s="1"/>
    </row>
    <row r="733" spans="1:10">
      <c r="A733" s="113"/>
      <c r="B733" s="114"/>
      <c r="C733" s="114"/>
      <c r="D733" s="113"/>
      <c r="E733" s="113"/>
      <c r="F733" s="113"/>
      <c r="G733" s="113"/>
      <c r="H733" s="113"/>
      <c r="I733" s="113"/>
      <c r="J733" s="1"/>
    </row>
    <row r="734" spans="1:10">
      <c r="A734" s="113"/>
      <c r="B734" s="114"/>
      <c r="C734" s="114"/>
      <c r="D734" s="113"/>
      <c r="E734" s="113"/>
      <c r="F734" s="113"/>
      <c r="G734" s="113"/>
      <c r="H734" s="113"/>
      <c r="I734" s="113"/>
      <c r="J734" s="1"/>
    </row>
    <row r="735" spans="1:10">
      <c r="A735" s="113"/>
      <c r="B735" s="114"/>
      <c r="C735" s="114"/>
      <c r="D735" s="113"/>
      <c r="E735" s="113"/>
      <c r="F735" s="113"/>
      <c r="G735" s="113"/>
      <c r="H735" s="113"/>
      <c r="I735" s="113"/>
      <c r="J735" s="1"/>
    </row>
    <row r="736" spans="1:10">
      <c r="A736" s="113"/>
      <c r="B736" s="114"/>
      <c r="C736" s="114"/>
      <c r="D736" s="113"/>
      <c r="E736" s="113"/>
      <c r="F736" s="113"/>
      <c r="G736" s="113"/>
      <c r="H736" s="113"/>
      <c r="I736" s="113"/>
      <c r="J736" s="1"/>
    </row>
    <row r="737" spans="1:10">
      <c r="A737" s="113"/>
      <c r="B737" s="114"/>
      <c r="C737" s="114"/>
      <c r="D737" s="113"/>
      <c r="E737" s="113"/>
      <c r="F737" s="113"/>
      <c r="G737" s="113"/>
      <c r="H737" s="113"/>
      <c r="I737" s="113"/>
      <c r="J737" s="1"/>
    </row>
    <row r="738" spans="1:10">
      <c r="A738" s="113"/>
      <c r="B738" s="114"/>
      <c r="C738" s="114"/>
      <c r="D738" s="113"/>
      <c r="E738" s="113"/>
      <c r="F738" s="113"/>
      <c r="G738" s="113"/>
      <c r="H738" s="113"/>
      <c r="I738" s="113"/>
      <c r="J738" s="1"/>
    </row>
    <row r="739" spans="1:10">
      <c r="A739" s="113"/>
      <c r="B739" s="114"/>
      <c r="C739" s="114"/>
      <c r="D739" s="113"/>
      <c r="E739" s="113"/>
      <c r="F739" s="113"/>
      <c r="G739" s="113"/>
      <c r="H739" s="113"/>
      <c r="I739" s="113"/>
      <c r="J739" s="1"/>
    </row>
    <row r="740" spans="1:10">
      <c r="A740" s="113"/>
      <c r="B740" s="114"/>
      <c r="C740" s="114"/>
      <c r="D740" s="113"/>
      <c r="E740" s="113"/>
      <c r="F740" s="113"/>
      <c r="G740" s="113"/>
      <c r="H740" s="113"/>
      <c r="I740" s="113"/>
      <c r="J740" s="1"/>
    </row>
    <row r="741" spans="1:10">
      <c r="A741" s="113"/>
      <c r="B741" s="114"/>
      <c r="C741" s="114"/>
      <c r="D741" s="113"/>
      <c r="E741" s="113"/>
      <c r="F741" s="113"/>
      <c r="G741" s="113"/>
      <c r="H741" s="113"/>
      <c r="I741" s="113"/>
      <c r="J741" s="1"/>
    </row>
    <row r="742" spans="1:10">
      <c r="A742" s="113"/>
      <c r="B742" s="114"/>
      <c r="C742" s="114"/>
      <c r="D742" s="113"/>
      <c r="E742" s="113"/>
      <c r="F742" s="113"/>
      <c r="G742" s="113"/>
      <c r="H742" s="113"/>
      <c r="I742" s="113"/>
      <c r="J742" s="1"/>
    </row>
    <row r="743" spans="1:10">
      <c r="A743" s="113"/>
      <c r="B743" s="114"/>
      <c r="C743" s="114"/>
      <c r="D743" s="113"/>
      <c r="E743" s="113"/>
      <c r="F743" s="113"/>
      <c r="G743" s="113"/>
      <c r="H743" s="113"/>
      <c r="I743" s="113"/>
      <c r="J743" s="1"/>
    </row>
    <row r="744" spans="1:10">
      <c r="A744" s="113"/>
      <c r="B744" s="114"/>
      <c r="C744" s="114"/>
      <c r="D744" s="113"/>
      <c r="E744" s="113"/>
      <c r="F744" s="113"/>
      <c r="G744" s="113"/>
      <c r="H744" s="113"/>
      <c r="I744" s="113"/>
      <c r="J744" s="1"/>
    </row>
    <row r="745" spans="1:10">
      <c r="A745" s="113"/>
      <c r="B745" s="114"/>
      <c r="C745" s="114"/>
      <c r="D745" s="113"/>
      <c r="E745" s="113"/>
      <c r="F745" s="113"/>
      <c r="G745" s="113"/>
      <c r="H745" s="113"/>
      <c r="I745" s="113"/>
      <c r="J745" s="1"/>
    </row>
    <row r="746" spans="1:10">
      <c r="A746" s="113"/>
      <c r="B746" s="114"/>
      <c r="C746" s="114"/>
      <c r="D746" s="113"/>
      <c r="E746" s="113"/>
      <c r="F746" s="113"/>
      <c r="G746" s="113"/>
      <c r="H746" s="113"/>
      <c r="I746" s="113"/>
      <c r="J746" s="1"/>
    </row>
    <row r="747" spans="1:10">
      <c r="A747" s="113"/>
      <c r="B747" s="114"/>
      <c r="C747" s="114"/>
      <c r="D747" s="113"/>
      <c r="E747" s="113"/>
      <c r="F747" s="113"/>
      <c r="G747" s="113"/>
      <c r="H747" s="113"/>
      <c r="I747" s="113"/>
      <c r="J747" s="1"/>
    </row>
    <row r="748" spans="1:10">
      <c r="A748" s="113"/>
      <c r="B748" s="114"/>
      <c r="C748" s="114"/>
      <c r="D748" s="113"/>
      <c r="E748" s="113"/>
      <c r="F748" s="113"/>
      <c r="G748" s="113"/>
      <c r="H748" s="113"/>
      <c r="I748" s="113"/>
      <c r="J748" s="1"/>
    </row>
    <row r="749" spans="1:10">
      <c r="A749" s="113"/>
      <c r="B749" s="114"/>
      <c r="C749" s="114"/>
      <c r="D749" s="113"/>
      <c r="E749" s="113"/>
      <c r="F749" s="113"/>
      <c r="G749" s="113"/>
      <c r="H749" s="113"/>
      <c r="I749" s="113"/>
      <c r="J749" s="1"/>
    </row>
    <row r="750" spans="1:10">
      <c r="A750" s="113"/>
      <c r="B750" s="114"/>
      <c r="C750" s="114"/>
      <c r="D750" s="113"/>
      <c r="E750" s="113"/>
      <c r="F750" s="113"/>
      <c r="G750" s="113"/>
      <c r="H750" s="113"/>
      <c r="I750" s="113"/>
      <c r="J750" s="1"/>
    </row>
    <row r="751" spans="1:10">
      <c r="A751" s="113"/>
      <c r="B751" s="114"/>
      <c r="C751" s="114"/>
      <c r="D751" s="113"/>
      <c r="E751" s="113"/>
      <c r="F751" s="113"/>
      <c r="G751" s="113"/>
      <c r="H751" s="113"/>
      <c r="I751" s="113"/>
      <c r="J751" s="1"/>
    </row>
    <row r="752" spans="1:10">
      <c r="A752" s="113"/>
      <c r="B752" s="114"/>
      <c r="C752" s="114"/>
      <c r="D752" s="113"/>
      <c r="E752" s="113"/>
      <c r="F752" s="113"/>
      <c r="G752" s="113"/>
      <c r="H752" s="113"/>
      <c r="I752" s="113"/>
      <c r="J752" s="1"/>
    </row>
    <row r="753" spans="1:10">
      <c r="A753" s="113"/>
      <c r="B753" s="114"/>
      <c r="C753" s="114"/>
      <c r="D753" s="113"/>
      <c r="E753" s="113"/>
      <c r="F753" s="113"/>
      <c r="G753" s="113"/>
      <c r="H753" s="113"/>
      <c r="I753" s="113"/>
      <c r="J753" s="1"/>
    </row>
    <row r="754" spans="1:10">
      <c r="A754" s="113"/>
      <c r="B754" s="114"/>
      <c r="C754" s="114"/>
      <c r="D754" s="113"/>
      <c r="E754" s="113"/>
      <c r="F754" s="113"/>
      <c r="G754" s="113"/>
      <c r="H754" s="113"/>
      <c r="I754" s="113"/>
      <c r="J754" s="1"/>
    </row>
    <row r="755" spans="1:10">
      <c r="A755" s="113"/>
      <c r="B755" s="114"/>
      <c r="C755" s="114"/>
      <c r="D755" s="113"/>
      <c r="E755" s="113"/>
      <c r="F755" s="113"/>
      <c r="G755" s="113"/>
      <c r="H755" s="113"/>
      <c r="I755" s="113"/>
      <c r="J755" s="1"/>
    </row>
    <row r="756" spans="1:10">
      <c r="A756" s="113"/>
      <c r="B756" s="114"/>
      <c r="C756" s="114"/>
      <c r="D756" s="113"/>
      <c r="E756" s="113"/>
      <c r="F756" s="113"/>
      <c r="G756" s="113"/>
      <c r="H756" s="113"/>
      <c r="I756" s="113"/>
      <c r="J756" s="1"/>
    </row>
    <row r="757" spans="1:10">
      <c r="A757" s="113"/>
      <c r="B757" s="114"/>
      <c r="C757" s="114"/>
      <c r="D757" s="113"/>
      <c r="E757" s="113"/>
      <c r="F757" s="113"/>
      <c r="G757" s="113"/>
      <c r="H757" s="113"/>
      <c r="I757" s="113"/>
      <c r="J757" s="1"/>
    </row>
    <row r="758" spans="1:10">
      <c r="A758" s="113"/>
      <c r="B758" s="114"/>
      <c r="C758" s="114"/>
      <c r="D758" s="113"/>
      <c r="E758" s="113"/>
      <c r="F758" s="113"/>
      <c r="G758" s="113"/>
      <c r="H758" s="113"/>
      <c r="I758" s="113"/>
      <c r="J758" s="1"/>
    </row>
    <row r="759" spans="1:10">
      <c r="A759" s="113"/>
      <c r="B759" s="114"/>
      <c r="C759" s="114"/>
      <c r="D759" s="113"/>
      <c r="E759" s="113"/>
      <c r="F759" s="113"/>
      <c r="G759" s="113"/>
      <c r="H759" s="113"/>
      <c r="I759" s="113"/>
      <c r="J759" s="1"/>
    </row>
    <row r="760" spans="1:10">
      <c r="A760" s="113"/>
      <c r="B760" s="114"/>
      <c r="C760" s="114"/>
      <c r="D760" s="113"/>
      <c r="E760" s="113"/>
      <c r="F760" s="113"/>
      <c r="G760" s="113"/>
      <c r="H760" s="113"/>
      <c r="I760" s="113"/>
      <c r="J760" s="1"/>
    </row>
    <row r="761" spans="1:10">
      <c r="A761" s="113"/>
      <c r="B761" s="114"/>
      <c r="C761" s="114"/>
      <c r="D761" s="113"/>
      <c r="E761" s="113"/>
      <c r="F761" s="113"/>
      <c r="G761" s="113"/>
      <c r="H761" s="113"/>
      <c r="I761" s="113"/>
      <c r="J761" s="1"/>
    </row>
    <row r="762" spans="1:10">
      <c r="A762" s="113"/>
      <c r="B762" s="114"/>
      <c r="C762" s="114"/>
      <c r="D762" s="113"/>
      <c r="E762" s="113"/>
      <c r="F762" s="113"/>
      <c r="G762" s="113"/>
      <c r="H762" s="113"/>
      <c r="I762" s="113"/>
      <c r="J762" s="1"/>
    </row>
    <row r="763" spans="1:10">
      <c r="A763" s="113"/>
      <c r="B763" s="114"/>
      <c r="C763" s="114"/>
      <c r="D763" s="113"/>
      <c r="E763" s="113"/>
      <c r="F763" s="113"/>
      <c r="G763" s="113"/>
      <c r="H763" s="113"/>
      <c r="I763" s="113"/>
      <c r="J763" s="1"/>
    </row>
    <row r="764" spans="1:10">
      <c r="A764" s="113"/>
      <c r="B764" s="114"/>
      <c r="C764" s="114"/>
      <c r="D764" s="113"/>
      <c r="E764" s="113"/>
      <c r="F764" s="113"/>
      <c r="G764" s="113"/>
      <c r="H764" s="113"/>
      <c r="I764" s="113"/>
      <c r="J764" s="1"/>
    </row>
    <row r="765" spans="1:10">
      <c r="A765" s="113"/>
      <c r="B765" s="114"/>
      <c r="C765" s="114"/>
      <c r="D765" s="113"/>
      <c r="E765" s="113"/>
      <c r="F765" s="113"/>
      <c r="G765" s="113"/>
      <c r="H765" s="113"/>
      <c r="I765" s="113"/>
      <c r="J765" s="1"/>
    </row>
    <row r="766" spans="1:10">
      <c r="A766" s="113"/>
      <c r="B766" s="114"/>
      <c r="C766" s="114"/>
      <c r="D766" s="113"/>
      <c r="E766" s="113"/>
      <c r="F766" s="113"/>
      <c r="G766" s="113"/>
      <c r="H766" s="113"/>
      <c r="I766" s="113"/>
      <c r="J766" s="1"/>
    </row>
    <row r="767" spans="1:10">
      <c r="A767" s="113"/>
      <c r="B767" s="114"/>
      <c r="C767" s="114"/>
      <c r="D767" s="113"/>
      <c r="E767" s="113"/>
      <c r="F767" s="113"/>
      <c r="G767" s="113"/>
      <c r="H767" s="113"/>
      <c r="I767" s="113"/>
      <c r="J767" s="1"/>
    </row>
    <row r="768" spans="1:10">
      <c r="A768" s="113"/>
      <c r="B768" s="114"/>
      <c r="C768" s="114"/>
      <c r="D768" s="113"/>
      <c r="E768" s="113"/>
      <c r="F768" s="113"/>
      <c r="G768" s="113"/>
      <c r="H768" s="113"/>
      <c r="I768" s="113"/>
      <c r="J768" s="1"/>
    </row>
    <row r="769" spans="1:10">
      <c r="A769" s="113"/>
      <c r="B769" s="114"/>
      <c r="C769" s="114"/>
      <c r="D769" s="113"/>
      <c r="E769" s="113"/>
      <c r="F769" s="113"/>
      <c r="G769" s="113"/>
      <c r="H769" s="113"/>
      <c r="I769" s="113"/>
      <c r="J769" s="1"/>
    </row>
    <row r="770" spans="1:10">
      <c r="A770" s="113"/>
      <c r="B770" s="114"/>
      <c r="C770" s="114"/>
      <c r="D770" s="113"/>
      <c r="E770" s="113"/>
      <c r="F770" s="113"/>
      <c r="G770" s="113"/>
      <c r="H770" s="113"/>
      <c r="I770" s="113"/>
      <c r="J770" s="1"/>
    </row>
    <row r="771" spans="1:10">
      <c r="A771" s="113"/>
      <c r="B771" s="114"/>
      <c r="C771" s="114"/>
      <c r="D771" s="113"/>
      <c r="E771" s="113"/>
      <c r="F771" s="113"/>
      <c r="G771" s="113"/>
      <c r="H771" s="113"/>
      <c r="I771" s="113"/>
      <c r="J771" s="1"/>
    </row>
    <row r="772" spans="1:10">
      <c r="A772" s="113"/>
      <c r="B772" s="114"/>
      <c r="C772" s="114"/>
      <c r="D772" s="113"/>
      <c r="E772" s="113"/>
      <c r="F772" s="113"/>
      <c r="G772" s="113"/>
      <c r="H772" s="113"/>
      <c r="I772" s="113"/>
      <c r="J772" s="1"/>
    </row>
    <row r="773" spans="1:10">
      <c r="A773" s="113"/>
      <c r="B773" s="114"/>
      <c r="C773" s="114"/>
      <c r="D773" s="113"/>
      <c r="E773" s="113"/>
      <c r="F773" s="113"/>
      <c r="G773" s="113"/>
      <c r="H773" s="113"/>
      <c r="I773" s="113"/>
      <c r="J773" s="1"/>
    </row>
    <row r="774" spans="1:10">
      <c r="A774" s="113"/>
      <c r="B774" s="114"/>
      <c r="C774" s="114"/>
      <c r="D774" s="113"/>
      <c r="E774" s="113"/>
      <c r="F774" s="113"/>
      <c r="G774" s="113"/>
      <c r="H774" s="113"/>
      <c r="I774" s="113"/>
      <c r="J774" s="1"/>
    </row>
    <row r="775" spans="1:10">
      <c r="A775" s="113"/>
      <c r="B775" s="114"/>
      <c r="C775" s="114"/>
      <c r="D775" s="113"/>
      <c r="E775" s="113"/>
      <c r="F775" s="113"/>
      <c r="G775" s="113"/>
      <c r="H775" s="113"/>
      <c r="I775" s="113"/>
      <c r="J775" s="1"/>
    </row>
    <row r="776" spans="1:10">
      <c r="A776" s="113"/>
      <c r="B776" s="114"/>
      <c r="C776" s="114"/>
      <c r="D776" s="113"/>
      <c r="E776" s="113"/>
      <c r="F776" s="113"/>
      <c r="G776" s="113"/>
      <c r="H776" s="113"/>
      <c r="I776" s="113"/>
      <c r="J776" s="1"/>
    </row>
    <row r="777" spans="1:10">
      <c r="A777" s="113"/>
      <c r="B777" s="114"/>
      <c r="C777" s="114"/>
      <c r="D777" s="113"/>
      <c r="E777" s="113"/>
      <c r="F777" s="113"/>
      <c r="G777" s="113"/>
      <c r="H777" s="113"/>
      <c r="I777" s="113"/>
      <c r="J777" s="1"/>
    </row>
    <row r="778" spans="1:10">
      <c r="A778" s="113"/>
      <c r="B778" s="114"/>
      <c r="C778" s="114"/>
      <c r="D778" s="113"/>
      <c r="E778" s="113"/>
      <c r="F778" s="113"/>
      <c r="G778" s="113"/>
      <c r="H778" s="113"/>
      <c r="I778" s="113"/>
      <c r="J778" s="1"/>
    </row>
    <row r="779" spans="1:10">
      <c r="A779" s="113"/>
      <c r="B779" s="114"/>
      <c r="C779" s="114"/>
      <c r="D779" s="113"/>
      <c r="E779" s="113"/>
      <c r="F779" s="113"/>
      <c r="G779" s="113"/>
      <c r="H779" s="113"/>
      <c r="I779" s="113"/>
      <c r="J779" s="1"/>
    </row>
    <row r="780" spans="1:10">
      <c r="A780" s="113"/>
      <c r="B780" s="114"/>
      <c r="C780" s="114"/>
      <c r="D780" s="113"/>
      <c r="E780" s="113"/>
      <c r="F780" s="113"/>
      <c r="G780" s="113"/>
      <c r="H780" s="113"/>
      <c r="I780" s="113"/>
      <c r="J780" s="1"/>
    </row>
    <row r="781" spans="1:10">
      <c r="A781" s="113"/>
      <c r="B781" s="114"/>
      <c r="C781" s="114"/>
      <c r="D781" s="113"/>
      <c r="E781" s="113"/>
      <c r="F781" s="113"/>
      <c r="G781" s="113"/>
      <c r="H781" s="113"/>
      <c r="I781" s="113"/>
      <c r="J781" s="1"/>
    </row>
    <row r="782" spans="1:10">
      <c r="A782" s="113"/>
      <c r="B782" s="114"/>
      <c r="C782" s="114"/>
      <c r="D782" s="113"/>
      <c r="E782" s="113"/>
      <c r="F782" s="113"/>
      <c r="G782" s="113"/>
      <c r="H782" s="113"/>
      <c r="I782" s="113"/>
      <c r="J782" s="1"/>
    </row>
    <row r="783" spans="1:10">
      <c r="A783" s="113"/>
      <c r="B783" s="114"/>
      <c r="C783" s="114"/>
      <c r="D783" s="113"/>
      <c r="E783" s="113"/>
      <c r="F783" s="113"/>
      <c r="G783" s="113"/>
      <c r="H783" s="113"/>
      <c r="I783" s="113"/>
      <c r="J783" s="1"/>
    </row>
    <row r="784" spans="1:10">
      <c r="A784" s="113"/>
      <c r="B784" s="114"/>
      <c r="C784" s="114"/>
      <c r="D784" s="113"/>
      <c r="E784" s="113"/>
      <c r="F784" s="113"/>
      <c r="G784" s="113"/>
      <c r="H784" s="113"/>
      <c r="I784" s="113"/>
      <c r="J784" s="1"/>
    </row>
    <row r="785" spans="1:10">
      <c r="A785" s="113"/>
      <c r="B785" s="114"/>
      <c r="C785" s="114"/>
      <c r="D785" s="113"/>
      <c r="E785" s="113"/>
      <c r="F785" s="113"/>
      <c r="G785" s="113"/>
      <c r="H785" s="113"/>
      <c r="I785" s="113"/>
      <c r="J785" s="1"/>
    </row>
    <row r="786" spans="1:10">
      <c r="A786" s="113"/>
      <c r="B786" s="114"/>
      <c r="C786" s="114"/>
      <c r="D786" s="113"/>
      <c r="E786" s="113"/>
      <c r="F786" s="113"/>
      <c r="G786" s="113"/>
      <c r="H786" s="113"/>
      <c r="I786" s="113"/>
      <c r="J786" s="1"/>
    </row>
    <row r="787" spans="1:10">
      <c r="A787" s="113"/>
      <c r="B787" s="114"/>
      <c r="C787" s="114"/>
      <c r="D787" s="113"/>
      <c r="E787" s="113"/>
      <c r="F787" s="113"/>
      <c r="G787" s="113"/>
      <c r="H787" s="113"/>
      <c r="I787" s="113"/>
      <c r="J787" s="1"/>
    </row>
    <row r="788" spans="1:10">
      <c r="A788" s="113"/>
      <c r="B788" s="114"/>
      <c r="C788" s="114"/>
      <c r="D788" s="113"/>
      <c r="E788" s="113"/>
      <c r="F788" s="113"/>
      <c r="G788" s="113"/>
      <c r="H788" s="113"/>
      <c r="I788" s="113"/>
      <c r="J788" s="1"/>
    </row>
    <row r="789" spans="1:10">
      <c r="A789" s="113"/>
      <c r="B789" s="114"/>
      <c r="C789" s="114"/>
      <c r="D789" s="113"/>
      <c r="E789" s="113"/>
      <c r="F789" s="113"/>
      <c r="G789" s="113"/>
      <c r="H789" s="113"/>
      <c r="I789" s="113"/>
      <c r="J789" s="1"/>
    </row>
    <row r="790" spans="1:10">
      <c r="A790" s="113"/>
      <c r="B790" s="114"/>
      <c r="C790" s="114"/>
      <c r="D790" s="113"/>
      <c r="E790" s="113"/>
      <c r="F790" s="113"/>
      <c r="G790" s="113"/>
      <c r="H790" s="113"/>
      <c r="I790" s="113"/>
      <c r="J790" s="1"/>
    </row>
    <row r="791" spans="1:10">
      <c r="A791" s="113"/>
      <c r="B791" s="114"/>
      <c r="C791" s="114"/>
      <c r="D791" s="113"/>
      <c r="E791" s="113"/>
      <c r="F791" s="113"/>
      <c r="G791" s="113"/>
      <c r="H791" s="113"/>
      <c r="I791" s="113"/>
      <c r="J791" s="1"/>
    </row>
    <row r="792" spans="1:10">
      <c r="A792" s="113"/>
      <c r="B792" s="114"/>
      <c r="C792" s="114"/>
      <c r="D792" s="113"/>
      <c r="E792" s="113"/>
      <c r="F792" s="113"/>
      <c r="G792" s="113"/>
      <c r="H792" s="113"/>
      <c r="I792" s="113"/>
      <c r="J792" s="1"/>
    </row>
    <row r="793" spans="1:10">
      <c r="A793" s="113"/>
      <c r="B793" s="114"/>
      <c r="C793" s="114"/>
      <c r="D793" s="113"/>
      <c r="E793" s="113"/>
      <c r="F793" s="113"/>
      <c r="G793" s="113"/>
      <c r="H793" s="113"/>
      <c r="I793" s="113"/>
      <c r="J793" s="1"/>
    </row>
    <row r="794" spans="1:10">
      <c r="A794" s="113"/>
      <c r="B794" s="114"/>
      <c r="C794" s="114"/>
      <c r="D794" s="113"/>
      <c r="E794" s="113"/>
      <c r="F794" s="113"/>
      <c r="G794" s="113"/>
      <c r="H794" s="113"/>
      <c r="I794" s="113"/>
      <c r="J794" s="1"/>
    </row>
    <row r="795" spans="1:10">
      <c r="A795" s="113"/>
      <c r="B795" s="114"/>
      <c r="C795" s="114"/>
      <c r="D795" s="113"/>
      <c r="E795" s="113"/>
      <c r="F795" s="113"/>
      <c r="G795" s="113"/>
      <c r="H795" s="113"/>
      <c r="I795" s="113"/>
      <c r="J795" s="1"/>
    </row>
    <row r="796" spans="1:10">
      <c r="A796" s="113"/>
      <c r="B796" s="114"/>
      <c r="C796" s="114"/>
      <c r="D796" s="113"/>
      <c r="E796" s="113"/>
      <c r="F796" s="113"/>
      <c r="G796" s="113"/>
      <c r="H796" s="113"/>
      <c r="I796" s="113"/>
      <c r="J796" s="1"/>
    </row>
    <row r="797" spans="1:10">
      <c r="A797" s="113"/>
      <c r="B797" s="114"/>
      <c r="C797" s="114"/>
      <c r="D797" s="113"/>
      <c r="E797" s="113"/>
      <c r="F797" s="113"/>
      <c r="G797" s="113"/>
      <c r="H797" s="113"/>
      <c r="I797" s="113"/>
      <c r="J797" s="1"/>
    </row>
    <row r="798" spans="1:10">
      <c r="A798" s="113"/>
      <c r="B798" s="114"/>
      <c r="C798" s="114"/>
      <c r="D798" s="113"/>
      <c r="E798" s="113"/>
      <c r="F798" s="113"/>
      <c r="G798" s="113"/>
      <c r="H798" s="113"/>
      <c r="I798" s="113"/>
      <c r="J798" s="1"/>
    </row>
    <row r="799" spans="1:10">
      <c r="A799" s="113"/>
      <c r="B799" s="114"/>
      <c r="C799" s="114"/>
      <c r="D799" s="113"/>
      <c r="E799" s="113"/>
      <c r="F799" s="113"/>
      <c r="G799" s="113"/>
      <c r="H799" s="113"/>
      <c r="I799" s="113"/>
      <c r="J799" s="1"/>
    </row>
    <row r="800" spans="1:10">
      <c r="A800" s="113"/>
      <c r="B800" s="114"/>
      <c r="C800" s="114"/>
      <c r="D800" s="113"/>
      <c r="E800" s="113"/>
      <c r="F800" s="113"/>
      <c r="G800" s="113"/>
      <c r="H800" s="113"/>
      <c r="I800" s="113"/>
      <c r="J800" s="1"/>
    </row>
    <row r="801" spans="1:10">
      <c r="A801" s="113"/>
      <c r="B801" s="114"/>
      <c r="C801" s="114"/>
      <c r="D801" s="113"/>
      <c r="E801" s="113"/>
      <c r="F801" s="113"/>
      <c r="G801" s="113"/>
      <c r="H801" s="113"/>
      <c r="I801" s="113"/>
      <c r="J801" s="1"/>
    </row>
    <row r="802" spans="1:10">
      <c r="A802" s="113"/>
      <c r="B802" s="114"/>
      <c r="C802" s="114"/>
      <c r="D802" s="113"/>
      <c r="E802" s="113"/>
      <c r="F802" s="113"/>
      <c r="G802" s="113"/>
      <c r="H802" s="113"/>
      <c r="I802" s="113"/>
      <c r="J802" s="1"/>
    </row>
    <row r="803" spans="1:10">
      <c r="A803" s="113"/>
      <c r="B803" s="114"/>
      <c r="C803" s="114"/>
      <c r="D803" s="113"/>
      <c r="E803" s="113"/>
      <c r="F803" s="113"/>
      <c r="G803" s="113"/>
      <c r="H803" s="113"/>
      <c r="I803" s="113"/>
      <c r="J803" s="1"/>
    </row>
    <row r="804" spans="1:10">
      <c r="A804" s="113"/>
      <c r="B804" s="114"/>
      <c r="C804" s="114"/>
      <c r="D804" s="113"/>
      <c r="E804" s="113"/>
      <c r="F804" s="113"/>
      <c r="G804" s="113"/>
      <c r="H804" s="113"/>
      <c r="I804" s="113"/>
      <c r="J804" s="1"/>
    </row>
    <row r="805" spans="1:10">
      <c r="A805" s="113"/>
      <c r="B805" s="114"/>
      <c r="C805" s="114"/>
      <c r="D805" s="113"/>
      <c r="E805" s="113"/>
      <c r="F805" s="113"/>
      <c r="G805" s="113"/>
      <c r="H805" s="113"/>
      <c r="I805" s="113"/>
      <c r="J805" s="1"/>
    </row>
    <row r="806" spans="1:10">
      <c r="A806" s="113"/>
      <c r="B806" s="114"/>
      <c r="C806" s="114"/>
      <c r="D806" s="113"/>
      <c r="E806" s="113"/>
      <c r="F806" s="113"/>
      <c r="G806" s="113"/>
      <c r="H806" s="113"/>
      <c r="I806" s="113"/>
      <c r="J806" s="1"/>
    </row>
    <row r="807" spans="1:10">
      <c r="A807" s="113"/>
      <c r="B807" s="114"/>
      <c r="C807" s="114"/>
      <c r="D807" s="113"/>
      <c r="E807" s="113"/>
      <c r="F807" s="113"/>
      <c r="G807" s="113"/>
      <c r="H807" s="113"/>
      <c r="I807" s="113"/>
      <c r="J807" s="1"/>
    </row>
    <row r="808" spans="1:10">
      <c r="A808" s="113"/>
      <c r="B808" s="114"/>
      <c r="C808" s="114"/>
      <c r="D808" s="113"/>
      <c r="E808" s="113"/>
      <c r="F808" s="113"/>
      <c r="G808" s="113"/>
      <c r="H808" s="113"/>
      <c r="I808" s="113"/>
      <c r="J808" s="1"/>
    </row>
    <row r="809" spans="1:10">
      <c r="A809" s="113"/>
      <c r="B809" s="114"/>
      <c r="C809" s="114"/>
      <c r="D809" s="113"/>
      <c r="E809" s="113"/>
      <c r="F809" s="113"/>
      <c r="G809" s="113"/>
      <c r="H809" s="113"/>
      <c r="I809" s="113"/>
      <c r="J809" s="1"/>
    </row>
    <row r="810" spans="1:10">
      <c r="A810" s="113"/>
      <c r="B810" s="114"/>
      <c r="C810" s="114"/>
      <c r="D810" s="113"/>
      <c r="E810" s="113"/>
      <c r="F810" s="113"/>
      <c r="G810" s="113"/>
      <c r="H810" s="113"/>
      <c r="I810" s="113"/>
      <c r="J810" s="1"/>
    </row>
    <row r="811" spans="1:10">
      <c r="A811" s="113"/>
      <c r="B811" s="114"/>
      <c r="C811" s="114"/>
      <c r="D811" s="113"/>
      <c r="E811" s="113"/>
      <c r="F811" s="113"/>
      <c r="G811" s="113"/>
      <c r="H811" s="113"/>
      <c r="I811" s="113"/>
      <c r="J811" s="1"/>
    </row>
    <row r="812" spans="1:10">
      <c r="A812" s="113"/>
      <c r="B812" s="114"/>
      <c r="C812" s="114"/>
      <c r="D812" s="113"/>
      <c r="E812" s="113"/>
      <c r="F812" s="113"/>
      <c r="G812" s="113"/>
      <c r="H812" s="113"/>
      <c r="I812" s="113"/>
      <c r="J812" s="1"/>
    </row>
    <row r="813" spans="1:10">
      <c r="A813" s="113"/>
      <c r="B813" s="114"/>
      <c r="C813" s="114"/>
      <c r="D813" s="113"/>
      <c r="E813" s="113"/>
      <c r="F813" s="113"/>
      <c r="G813" s="113"/>
      <c r="H813" s="113"/>
      <c r="I813" s="113"/>
      <c r="J813" s="1"/>
    </row>
    <row r="814" spans="1:10">
      <c r="A814" s="113"/>
      <c r="B814" s="114"/>
      <c r="C814" s="114"/>
      <c r="D814" s="113"/>
      <c r="E814" s="113"/>
      <c r="F814" s="113"/>
      <c r="G814" s="113"/>
      <c r="H814" s="113"/>
      <c r="I814" s="113"/>
      <c r="J814" s="1"/>
    </row>
    <row r="815" spans="1:10">
      <c r="A815" s="113"/>
      <c r="B815" s="114"/>
      <c r="C815" s="114"/>
      <c r="D815" s="113"/>
      <c r="E815" s="113"/>
      <c r="F815" s="113"/>
      <c r="G815" s="113"/>
      <c r="H815" s="113"/>
      <c r="I815" s="113"/>
      <c r="J815" s="1"/>
    </row>
    <row r="816" spans="1:10">
      <c r="A816" s="113"/>
      <c r="B816" s="114"/>
      <c r="C816" s="114"/>
      <c r="D816" s="113"/>
      <c r="E816" s="113"/>
      <c r="F816" s="113"/>
      <c r="G816" s="113"/>
      <c r="H816" s="113"/>
      <c r="I816" s="113"/>
      <c r="J816" s="1"/>
    </row>
    <row r="817" spans="1:10">
      <c r="A817" s="113"/>
      <c r="B817" s="114"/>
      <c r="C817" s="114"/>
      <c r="D817" s="113"/>
      <c r="E817" s="113"/>
      <c r="F817" s="113"/>
      <c r="G817" s="113"/>
      <c r="H817" s="113"/>
      <c r="I817" s="113"/>
      <c r="J817" s="1"/>
    </row>
    <row r="818" spans="1:10">
      <c r="A818" s="113"/>
      <c r="B818" s="114"/>
      <c r="C818" s="114"/>
      <c r="D818" s="113"/>
      <c r="E818" s="113"/>
      <c r="F818" s="113"/>
      <c r="G818" s="113"/>
      <c r="H818" s="113"/>
      <c r="I818" s="113"/>
      <c r="J818" s="1"/>
    </row>
    <row r="819" spans="1:10">
      <c r="A819" s="113"/>
      <c r="B819" s="114"/>
      <c r="C819" s="114"/>
      <c r="D819" s="113"/>
      <c r="E819" s="113"/>
      <c r="F819" s="113"/>
      <c r="G819" s="113"/>
      <c r="H819" s="113"/>
      <c r="I819" s="113"/>
      <c r="J819" s="1"/>
    </row>
    <row r="820" spans="1:10">
      <c r="A820" s="113"/>
      <c r="B820" s="114"/>
      <c r="C820" s="114"/>
      <c r="D820" s="113"/>
      <c r="E820" s="113"/>
      <c r="F820" s="113"/>
      <c r="G820" s="113"/>
      <c r="H820" s="113"/>
      <c r="I820" s="113"/>
      <c r="J820" s="1"/>
    </row>
    <row r="821" spans="1:10">
      <c r="A821" s="113"/>
      <c r="B821" s="114"/>
      <c r="C821" s="114"/>
      <c r="D821" s="113"/>
      <c r="E821" s="113"/>
      <c r="F821" s="113"/>
      <c r="G821" s="113"/>
      <c r="H821" s="113"/>
      <c r="I821" s="113"/>
      <c r="J821" s="1"/>
    </row>
    <row r="822" spans="1:10">
      <c r="A822" s="113"/>
      <c r="B822" s="114"/>
      <c r="C822" s="114"/>
      <c r="D822" s="113"/>
      <c r="E822" s="113"/>
      <c r="F822" s="113"/>
      <c r="G822" s="113"/>
      <c r="H822" s="113"/>
      <c r="I822" s="113"/>
      <c r="J822" s="1"/>
    </row>
    <row r="823" spans="1:10">
      <c r="A823" s="113"/>
      <c r="B823" s="114"/>
      <c r="C823" s="114"/>
      <c r="D823" s="113"/>
      <c r="E823" s="113"/>
      <c r="F823" s="113"/>
      <c r="G823" s="113"/>
      <c r="H823" s="113"/>
      <c r="I823" s="113"/>
      <c r="J823" s="1"/>
    </row>
    <row r="824" spans="1:10">
      <c r="A824" s="113"/>
      <c r="B824" s="114"/>
      <c r="C824" s="114"/>
      <c r="D824" s="113"/>
      <c r="E824" s="113"/>
      <c r="F824" s="113"/>
      <c r="G824" s="113"/>
      <c r="H824" s="113"/>
      <c r="I824" s="113"/>
      <c r="J824" s="1"/>
    </row>
    <row r="825" spans="1:10">
      <c r="A825" s="113"/>
      <c r="B825" s="114"/>
      <c r="C825" s="114"/>
      <c r="D825" s="113"/>
      <c r="E825" s="113"/>
      <c r="F825" s="113"/>
      <c r="G825" s="113"/>
      <c r="H825" s="113"/>
      <c r="I825" s="113"/>
      <c r="J825" s="1"/>
    </row>
    <row r="826" spans="1:10">
      <c r="A826" s="113"/>
      <c r="B826" s="114"/>
      <c r="C826" s="114"/>
      <c r="D826" s="113"/>
      <c r="E826" s="113"/>
      <c r="F826" s="113"/>
      <c r="G826" s="113"/>
      <c r="H826" s="113"/>
      <c r="I826" s="113"/>
      <c r="J826" s="1"/>
    </row>
    <row r="827" spans="1:10">
      <c r="A827" s="113"/>
      <c r="B827" s="114"/>
      <c r="C827" s="114"/>
      <c r="D827" s="113"/>
      <c r="E827" s="113"/>
      <c r="F827" s="113"/>
      <c r="G827" s="113"/>
      <c r="H827" s="113"/>
      <c r="I827" s="113"/>
      <c r="J827" s="1"/>
    </row>
    <row r="828" spans="1:10">
      <c r="A828" s="113"/>
      <c r="B828" s="114"/>
      <c r="C828" s="114"/>
      <c r="D828" s="113"/>
      <c r="E828" s="113"/>
      <c r="F828" s="113"/>
      <c r="G828" s="113"/>
      <c r="H828" s="113"/>
      <c r="I828" s="113"/>
      <c r="J828" s="1"/>
    </row>
    <row r="829" spans="1:10">
      <c r="A829" s="113"/>
      <c r="B829" s="114"/>
      <c r="C829" s="114"/>
      <c r="D829" s="113"/>
      <c r="E829" s="113"/>
      <c r="F829" s="113"/>
      <c r="G829" s="113"/>
      <c r="H829" s="113"/>
      <c r="I829" s="113"/>
      <c r="J829" s="1"/>
    </row>
    <row r="830" spans="1:10">
      <c r="A830" s="113"/>
      <c r="B830" s="114"/>
      <c r="C830" s="114"/>
      <c r="D830" s="113"/>
      <c r="E830" s="113"/>
      <c r="F830" s="113"/>
      <c r="G830" s="113"/>
      <c r="H830" s="113"/>
      <c r="I830" s="113"/>
      <c r="J830" s="1"/>
    </row>
    <row r="831" spans="1:10">
      <c r="A831" s="113"/>
      <c r="B831" s="114"/>
      <c r="C831" s="114"/>
      <c r="D831" s="113"/>
      <c r="E831" s="113"/>
      <c r="F831" s="113"/>
      <c r="G831" s="113"/>
      <c r="H831" s="113"/>
      <c r="I831" s="113"/>
      <c r="J831" s="1"/>
    </row>
    <row r="832" spans="1:10">
      <c r="A832" s="113"/>
      <c r="B832" s="114"/>
      <c r="C832" s="114"/>
      <c r="D832" s="113"/>
      <c r="E832" s="113"/>
      <c r="F832" s="113"/>
      <c r="G832" s="113"/>
      <c r="H832" s="113"/>
      <c r="I832" s="113"/>
      <c r="J832" s="1"/>
    </row>
    <row r="833" spans="1:10">
      <c r="A833" s="113"/>
      <c r="B833" s="114"/>
      <c r="C833" s="114"/>
      <c r="D833" s="113"/>
      <c r="E833" s="113"/>
      <c r="F833" s="113"/>
      <c r="G833" s="113"/>
      <c r="H833" s="113"/>
      <c r="I833" s="113"/>
      <c r="J833" s="1"/>
    </row>
    <row r="834" spans="1:10">
      <c r="A834" s="113"/>
      <c r="B834" s="114"/>
      <c r="C834" s="114"/>
      <c r="D834" s="113"/>
      <c r="E834" s="113"/>
      <c r="F834" s="113"/>
      <c r="G834" s="113"/>
      <c r="H834" s="113"/>
      <c r="I834" s="113"/>
      <c r="J834" s="1"/>
    </row>
    <row r="835" spans="1:10">
      <c r="A835" s="113"/>
      <c r="B835" s="114"/>
      <c r="C835" s="114"/>
      <c r="D835" s="113"/>
      <c r="E835" s="113"/>
      <c r="F835" s="113"/>
      <c r="G835" s="113"/>
      <c r="H835" s="113"/>
      <c r="I835" s="113"/>
      <c r="J835" s="1"/>
    </row>
    <row r="836" spans="1:10">
      <c r="A836" s="113"/>
      <c r="B836" s="114"/>
      <c r="C836" s="114"/>
      <c r="D836" s="113"/>
      <c r="E836" s="113"/>
      <c r="F836" s="113"/>
      <c r="G836" s="113"/>
      <c r="H836" s="113"/>
      <c r="I836" s="113"/>
      <c r="J836" s="1"/>
    </row>
    <row r="837" spans="1:10">
      <c r="A837" s="113"/>
      <c r="B837" s="114"/>
      <c r="C837" s="114"/>
      <c r="D837" s="113"/>
      <c r="E837" s="113"/>
      <c r="F837" s="113"/>
      <c r="G837" s="113"/>
      <c r="H837" s="113"/>
      <c r="I837" s="113"/>
      <c r="J837" s="1"/>
    </row>
    <row r="838" spans="1:10">
      <c r="A838" s="113"/>
      <c r="B838" s="114"/>
      <c r="C838" s="114"/>
      <c r="D838" s="113"/>
      <c r="E838" s="113"/>
      <c r="F838" s="113"/>
      <c r="G838" s="113"/>
      <c r="H838" s="113"/>
      <c r="I838" s="113"/>
      <c r="J838" s="1"/>
    </row>
    <row r="839" spans="1:10">
      <c r="A839" s="113"/>
      <c r="B839" s="114"/>
      <c r="C839" s="114"/>
      <c r="D839" s="113"/>
      <c r="E839" s="113"/>
      <c r="F839" s="113"/>
      <c r="G839" s="113"/>
      <c r="H839" s="113"/>
      <c r="I839" s="113"/>
      <c r="J839" s="1"/>
    </row>
    <row r="840" spans="1:10">
      <c r="A840" s="113"/>
      <c r="B840" s="114"/>
      <c r="C840" s="114"/>
      <c r="D840" s="113"/>
      <c r="E840" s="113"/>
      <c r="F840" s="113"/>
      <c r="G840" s="113"/>
      <c r="H840" s="113"/>
      <c r="I840" s="113"/>
      <c r="J840" s="1"/>
    </row>
    <row r="841" spans="1:10">
      <c r="A841" s="113"/>
      <c r="B841" s="114"/>
      <c r="C841" s="114"/>
      <c r="D841" s="113"/>
      <c r="E841" s="113"/>
      <c r="F841" s="113"/>
      <c r="G841" s="113"/>
      <c r="H841" s="113"/>
      <c r="I841" s="113"/>
      <c r="J841" s="1"/>
    </row>
    <row r="842" spans="1:10">
      <c r="A842" s="113"/>
      <c r="B842" s="114"/>
      <c r="C842" s="114"/>
      <c r="D842" s="113"/>
      <c r="E842" s="113"/>
      <c r="F842" s="113"/>
      <c r="G842" s="113"/>
      <c r="H842" s="113"/>
      <c r="I842" s="113"/>
      <c r="J842" s="1"/>
    </row>
    <row r="843" spans="1:10">
      <c r="A843" s="113"/>
      <c r="B843" s="114"/>
      <c r="C843" s="114"/>
      <c r="D843" s="113"/>
      <c r="E843" s="113"/>
      <c r="F843" s="113"/>
      <c r="G843" s="113"/>
      <c r="H843" s="113"/>
      <c r="I843" s="113"/>
      <c r="J843" s="1"/>
    </row>
    <row r="844" spans="1:10">
      <c r="A844" s="113"/>
      <c r="B844" s="114"/>
      <c r="C844" s="114"/>
      <c r="D844" s="113"/>
      <c r="E844" s="113"/>
      <c r="F844" s="113"/>
      <c r="G844" s="113"/>
      <c r="H844" s="113"/>
      <c r="I844" s="113"/>
      <c r="J844" s="1"/>
    </row>
    <row r="845" spans="1:10">
      <c r="A845" s="113"/>
      <c r="B845" s="114"/>
      <c r="C845" s="114"/>
      <c r="D845" s="113"/>
      <c r="E845" s="113"/>
      <c r="F845" s="113"/>
      <c r="G845" s="113"/>
      <c r="H845" s="113"/>
      <c r="I845" s="113"/>
      <c r="J845" s="1"/>
    </row>
    <row r="846" spans="1:10">
      <c r="A846" s="113"/>
      <c r="B846" s="114"/>
      <c r="C846" s="114"/>
      <c r="D846" s="113"/>
      <c r="E846" s="113"/>
      <c r="F846" s="113"/>
      <c r="G846" s="113"/>
      <c r="H846" s="113"/>
      <c r="I846" s="113"/>
      <c r="J846" s="1"/>
    </row>
    <row r="847" spans="1:10">
      <c r="A847" s="113"/>
      <c r="B847" s="114"/>
      <c r="C847" s="114"/>
      <c r="D847" s="113"/>
      <c r="E847" s="113"/>
      <c r="F847" s="113"/>
      <c r="G847" s="113"/>
      <c r="H847" s="113"/>
      <c r="I847" s="113"/>
      <c r="J847" s="1"/>
    </row>
    <row r="848" spans="1:10">
      <c r="A848" s="113"/>
      <c r="B848" s="114"/>
      <c r="C848" s="114"/>
      <c r="D848" s="113"/>
      <c r="E848" s="113"/>
      <c r="F848" s="113"/>
      <c r="G848" s="113"/>
      <c r="H848" s="113"/>
      <c r="I848" s="113"/>
      <c r="J848" s="1"/>
    </row>
    <row r="849" spans="1:10">
      <c r="A849" s="113"/>
      <c r="B849" s="114"/>
      <c r="C849" s="114"/>
      <c r="D849" s="113"/>
      <c r="E849" s="113"/>
      <c r="F849" s="113"/>
      <c r="G849" s="113"/>
      <c r="H849" s="113"/>
      <c r="I849" s="113"/>
      <c r="J849" s="1"/>
    </row>
    <row r="850" spans="1:10">
      <c r="A850" s="113"/>
      <c r="B850" s="114"/>
      <c r="C850" s="114"/>
      <c r="D850" s="113"/>
      <c r="E850" s="113"/>
      <c r="F850" s="113"/>
      <c r="G850" s="113"/>
      <c r="H850" s="113"/>
      <c r="I850" s="113"/>
      <c r="J850" s="1"/>
    </row>
    <row r="851" spans="1:10">
      <c r="A851" s="113"/>
      <c r="B851" s="114"/>
      <c r="C851" s="114"/>
      <c r="D851" s="113"/>
      <c r="E851" s="113"/>
      <c r="F851" s="113"/>
      <c r="G851" s="113"/>
      <c r="H851" s="113"/>
      <c r="I851" s="113"/>
      <c r="J851" s="1"/>
    </row>
    <row r="852" spans="1:10">
      <c r="A852" s="113"/>
      <c r="B852" s="114"/>
      <c r="C852" s="114"/>
      <c r="D852" s="113"/>
      <c r="E852" s="113"/>
      <c r="F852" s="113"/>
      <c r="G852" s="113"/>
      <c r="H852" s="113"/>
      <c r="I852" s="113"/>
      <c r="J852" s="1"/>
    </row>
    <row r="853" spans="1:10">
      <c r="A853" s="113"/>
      <c r="B853" s="114"/>
      <c r="C853" s="114"/>
      <c r="D853" s="113"/>
      <c r="E853" s="113"/>
      <c r="F853" s="113"/>
      <c r="G853" s="113"/>
      <c r="H853" s="113"/>
      <c r="I853" s="113"/>
      <c r="J853" s="1"/>
    </row>
    <row r="854" spans="1:10">
      <c r="A854" s="113"/>
      <c r="B854" s="114"/>
      <c r="C854" s="114"/>
      <c r="D854" s="113"/>
      <c r="E854" s="113"/>
      <c r="F854" s="113"/>
      <c r="G854" s="113"/>
      <c r="H854" s="113"/>
      <c r="I854" s="113"/>
      <c r="J854" s="1"/>
    </row>
    <row r="855" spans="1:10">
      <c r="A855" s="113"/>
      <c r="B855" s="114"/>
      <c r="C855" s="114"/>
      <c r="D855" s="113"/>
      <c r="E855" s="113"/>
      <c r="F855" s="113"/>
      <c r="G855" s="113"/>
      <c r="H855" s="113"/>
      <c r="I855" s="113"/>
      <c r="J855" s="1"/>
    </row>
    <row r="856" spans="1:10">
      <c r="A856" s="113"/>
      <c r="B856" s="114"/>
      <c r="C856" s="114"/>
      <c r="D856" s="113"/>
      <c r="E856" s="113"/>
      <c r="F856" s="113"/>
      <c r="G856" s="113"/>
      <c r="H856" s="113"/>
      <c r="I856" s="113"/>
      <c r="J856" s="1"/>
    </row>
    <row r="857" spans="1:10">
      <c r="A857" s="113"/>
      <c r="B857" s="114"/>
      <c r="C857" s="114"/>
      <c r="D857" s="113"/>
      <c r="E857" s="113"/>
      <c r="F857" s="113"/>
      <c r="G857" s="113"/>
      <c r="H857" s="113"/>
      <c r="I857" s="113"/>
      <c r="J857" s="1"/>
    </row>
    <row r="858" spans="1:10">
      <c r="A858" s="113"/>
      <c r="B858" s="114"/>
      <c r="C858" s="114"/>
      <c r="D858" s="113"/>
      <c r="E858" s="113"/>
      <c r="F858" s="113"/>
      <c r="G858" s="113"/>
      <c r="H858" s="113"/>
      <c r="I858" s="113"/>
      <c r="J858" s="1"/>
    </row>
    <row r="859" spans="1:10">
      <c r="A859" s="113"/>
      <c r="B859" s="114"/>
      <c r="C859" s="114"/>
      <c r="D859" s="113"/>
      <c r="E859" s="113"/>
      <c r="F859" s="113"/>
      <c r="G859" s="113"/>
      <c r="H859" s="113"/>
      <c r="I859" s="113"/>
      <c r="J859" s="1"/>
    </row>
    <row r="860" spans="1:10">
      <c r="A860" s="113"/>
      <c r="B860" s="114"/>
      <c r="C860" s="114"/>
      <c r="D860" s="113"/>
      <c r="E860" s="113"/>
      <c r="F860" s="113"/>
      <c r="G860" s="113"/>
      <c r="H860" s="113"/>
      <c r="I860" s="113"/>
      <c r="J860" s="1"/>
    </row>
    <row r="861" spans="1:10">
      <c r="A861" s="113"/>
      <c r="B861" s="114"/>
      <c r="C861" s="114"/>
      <c r="D861" s="113"/>
      <c r="E861" s="113"/>
      <c r="F861" s="113"/>
      <c r="G861" s="113"/>
      <c r="H861" s="113"/>
      <c r="I861" s="113"/>
      <c r="J861" s="1"/>
    </row>
    <row r="862" spans="1:10">
      <c r="A862" s="113"/>
      <c r="B862" s="114"/>
      <c r="C862" s="114"/>
      <c r="D862" s="113"/>
      <c r="E862" s="113"/>
      <c r="F862" s="113"/>
      <c r="G862" s="113"/>
      <c r="H862" s="113"/>
      <c r="I862" s="113"/>
      <c r="J862" s="1"/>
    </row>
    <row r="863" spans="1:10">
      <c r="A863" s="113"/>
      <c r="B863" s="114"/>
      <c r="C863" s="114"/>
      <c r="D863" s="113"/>
      <c r="E863" s="113"/>
      <c r="F863" s="113"/>
      <c r="G863" s="113"/>
      <c r="H863" s="113"/>
      <c r="I863" s="113"/>
      <c r="J863" s="1"/>
    </row>
    <row r="864" spans="1:10">
      <c r="A864" s="113"/>
      <c r="B864" s="114"/>
      <c r="C864" s="114"/>
      <c r="D864" s="113"/>
      <c r="E864" s="113"/>
      <c r="F864" s="113"/>
      <c r="G864" s="113"/>
      <c r="H864" s="113"/>
      <c r="I864" s="113"/>
      <c r="J864" s="1"/>
    </row>
    <row r="865" spans="1:10">
      <c r="A865" s="113"/>
      <c r="B865" s="114"/>
      <c r="C865" s="114"/>
      <c r="D865" s="113"/>
      <c r="E865" s="113"/>
      <c r="F865" s="113"/>
      <c r="G865" s="113"/>
      <c r="H865" s="113"/>
      <c r="I865" s="113"/>
      <c r="J865" s="1"/>
    </row>
    <row r="866" spans="1:10">
      <c r="A866" s="113"/>
      <c r="B866" s="114"/>
      <c r="C866" s="114"/>
      <c r="D866" s="113"/>
      <c r="E866" s="113"/>
      <c r="F866" s="113"/>
      <c r="G866" s="113"/>
      <c r="H866" s="113"/>
      <c r="I866" s="113"/>
      <c r="J866" s="1"/>
    </row>
    <row r="867" spans="1:10">
      <c r="A867" s="113"/>
      <c r="B867" s="114"/>
      <c r="C867" s="114"/>
      <c r="D867" s="113"/>
      <c r="E867" s="113"/>
      <c r="F867" s="113"/>
      <c r="G867" s="113"/>
      <c r="H867" s="113"/>
      <c r="I867" s="113"/>
      <c r="J867" s="1"/>
    </row>
    <row r="868" spans="1:10">
      <c r="A868" s="113"/>
      <c r="B868" s="114"/>
      <c r="C868" s="114"/>
      <c r="D868" s="113"/>
      <c r="E868" s="113"/>
      <c r="F868" s="113"/>
      <c r="G868" s="113"/>
      <c r="H868" s="113"/>
      <c r="I868" s="113"/>
      <c r="J868" s="1"/>
    </row>
    <row r="869" spans="1:10">
      <c r="A869" s="113"/>
      <c r="B869" s="114"/>
      <c r="C869" s="114"/>
      <c r="D869" s="113"/>
      <c r="E869" s="113"/>
      <c r="F869" s="113"/>
      <c r="G869" s="113"/>
      <c r="H869" s="113"/>
      <c r="I869" s="113"/>
      <c r="J869" s="1"/>
    </row>
    <row r="870" spans="1:10">
      <c r="A870" s="113"/>
      <c r="B870" s="114"/>
      <c r="C870" s="114"/>
      <c r="D870" s="113"/>
      <c r="E870" s="113"/>
      <c r="F870" s="113"/>
      <c r="G870" s="113"/>
      <c r="H870" s="113"/>
      <c r="I870" s="113"/>
      <c r="J870" s="1"/>
    </row>
    <row r="871" spans="1:10">
      <c r="A871" s="113"/>
      <c r="B871" s="114"/>
      <c r="C871" s="114"/>
      <c r="D871" s="113"/>
      <c r="E871" s="113"/>
      <c r="F871" s="113"/>
      <c r="G871" s="113"/>
      <c r="H871" s="113"/>
      <c r="I871" s="113"/>
      <c r="J871" s="1"/>
    </row>
    <row r="872" spans="1:10">
      <c r="A872" s="113"/>
      <c r="B872" s="114"/>
      <c r="C872" s="114"/>
      <c r="D872" s="113"/>
      <c r="E872" s="113"/>
      <c r="F872" s="113"/>
      <c r="G872" s="113"/>
      <c r="H872" s="113"/>
      <c r="I872" s="113"/>
      <c r="J872" s="1"/>
    </row>
    <row r="873" spans="1:10">
      <c r="A873" s="113"/>
      <c r="B873" s="114"/>
      <c r="C873" s="114"/>
      <c r="D873" s="113"/>
      <c r="E873" s="113"/>
      <c r="F873" s="113"/>
      <c r="G873" s="113"/>
      <c r="H873" s="113"/>
      <c r="I873" s="113"/>
      <c r="J873" s="1"/>
    </row>
    <row r="874" spans="1:10">
      <c r="A874" s="113"/>
      <c r="B874" s="114"/>
      <c r="C874" s="114"/>
      <c r="D874" s="113"/>
      <c r="E874" s="113"/>
      <c r="F874" s="113"/>
      <c r="G874" s="113"/>
      <c r="H874" s="113"/>
      <c r="I874" s="113"/>
      <c r="J874" s="1"/>
    </row>
    <row r="875" spans="1:10">
      <c r="A875" s="113"/>
      <c r="B875" s="114"/>
      <c r="C875" s="114"/>
      <c r="D875" s="113"/>
      <c r="E875" s="113"/>
      <c r="F875" s="113"/>
      <c r="G875" s="113"/>
      <c r="H875" s="113"/>
      <c r="I875" s="113"/>
      <c r="J875" s="1"/>
    </row>
    <row r="876" spans="1:10">
      <c r="A876" s="113"/>
      <c r="B876" s="114"/>
      <c r="C876" s="114"/>
      <c r="D876" s="113"/>
      <c r="E876" s="113"/>
      <c r="F876" s="113"/>
      <c r="G876" s="113"/>
      <c r="H876" s="113"/>
      <c r="I876" s="113"/>
      <c r="J876" s="1"/>
    </row>
    <row r="877" spans="1:10">
      <c r="A877" s="113"/>
      <c r="B877" s="114"/>
      <c r="C877" s="114"/>
      <c r="D877" s="113"/>
      <c r="E877" s="113"/>
      <c r="F877" s="113"/>
      <c r="G877" s="113"/>
      <c r="H877" s="113"/>
      <c r="I877" s="113"/>
      <c r="J877" s="1"/>
    </row>
    <row r="878" spans="1:10">
      <c r="A878" s="113"/>
      <c r="B878" s="114"/>
      <c r="C878" s="114"/>
      <c r="D878" s="113"/>
      <c r="E878" s="113"/>
      <c r="F878" s="113"/>
      <c r="G878" s="113"/>
      <c r="H878" s="113"/>
      <c r="I878" s="113"/>
      <c r="J878" s="1"/>
    </row>
    <row r="879" spans="1:10">
      <c r="A879" s="113"/>
      <c r="B879" s="114"/>
      <c r="C879" s="114"/>
      <c r="D879" s="113"/>
      <c r="E879" s="113"/>
      <c r="F879" s="113"/>
      <c r="G879" s="113"/>
      <c r="H879" s="113"/>
      <c r="I879" s="113"/>
      <c r="J879" s="1"/>
    </row>
    <row r="880" spans="1:10">
      <c r="A880" s="113"/>
      <c r="B880" s="114"/>
      <c r="C880" s="114"/>
      <c r="D880" s="113"/>
      <c r="E880" s="113"/>
      <c r="F880" s="113"/>
      <c r="G880" s="113"/>
      <c r="H880" s="113"/>
      <c r="I880" s="113"/>
      <c r="J880" s="1"/>
    </row>
    <row r="881" spans="1:10">
      <c r="A881" s="113"/>
      <c r="B881" s="114"/>
      <c r="C881" s="114"/>
      <c r="D881" s="113"/>
      <c r="E881" s="113"/>
      <c r="F881" s="113"/>
      <c r="G881" s="113"/>
      <c r="H881" s="113"/>
      <c r="I881" s="113"/>
      <c r="J881" s="1"/>
    </row>
    <row r="882" spans="1:10">
      <c r="A882" s="113"/>
      <c r="B882" s="114"/>
      <c r="C882" s="114"/>
      <c r="D882" s="113"/>
      <c r="E882" s="113"/>
      <c r="F882" s="113"/>
      <c r="G882" s="113"/>
      <c r="H882" s="113"/>
      <c r="I882" s="113"/>
      <c r="J882" s="1"/>
    </row>
    <row r="883" spans="1:10">
      <c r="A883" s="113"/>
      <c r="B883" s="114"/>
      <c r="C883" s="114"/>
      <c r="D883" s="113"/>
      <c r="E883" s="113"/>
      <c r="F883" s="113"/>
      <c r="G883" s="113"/>
      <c r="H883" s="113"/>
      <c r="I883" s="113"/>
      <c r="J883" s="1"/>
    </row>
    <row r="884" spans="1:10">
      <c r="A884" s="113"/>
      <c r="B884" s="114"/>
      <c r="C884" s="114"/>
      <c r="D884" s="113"/>
      <c r="E884" s="113"/>
      <c r="F884" s="113"/>
      <c r="G884" s="113"/>
      <c r="H884" s="113"/>
      <c r="I884" s="113"/>
      <c r="J884" s="1"/>
    </row>
    <row r="885" spans="1:10">
      <c r="A885" s="113"/>
      <c r="B885" s="114"/>
      <c r="C885" s="114"/>
      <c r="D885" s="113"/>
      <c r="E885" s="113"/>
      <c r="F885" s="113"/>
      <c r="G885" s="113"/>
      <c r="H885" s="113"/>
      <c r="I885" s="113"/>
      <c r="J885" s="1"/>
    </row>
    <row r="886" spans="1:10">
      <c r="A886" s="113"/>
      <c r="B886" s="114"/>
      <c r="C886" s="114"/>
      <c r="D886" s="113"/>
      <c r="E886" s="113"/>
      <c r="F886" s="113"/>
      <c r="G886" s="113"/>
      <c r="H886" s="113"/>
      <c r="I886" s="113"/>
      <c r="J886" s="1"/>
    </row>
    <row r="887" spans="1:10">
      <c r="A887" s="113"/>
      <c r="B887" s="114"/>
      <c r="C887" s="114"/>
      <c r="D887" s="113"/>
      <c r="E887" s="113"/>
      <c r="F887" s="113"/>
      <c r="G887" s="113"/>
      <c r="H887" s="113"/>
      <c r="I887" s="113"/>
      <c r="J887" s="1"/>
    </row>
    <row r="888" spans="1:10">
      <c r="A888" s="113"/>
      <c r="B888" s="114"/>
      <c r="C888" s="114"/>
      <c r="D888" s="113"/>
      <c r="E888" s="113"/>
      <c r="F888" s="113"/>
      <c r="G888" s="113"/>
      <c r="H888" s="113"/>
      <c r="I888" s="113"/>
      <c r="J888" s="1"/>
    </row>
    <row r="889" spans="1:10">
      <c r="A889" s="113"/>
      <c r="B889" s="114"/>
      <c r="C889" s="114"/>
      <c r="D889" s="113"/>
      <c r="E889" s="113"/>
      <c r="F889" s="113"/>
      <c r="G889" s="113"/>
      <c r="H889" s="113"/>
      <c r="I889" s="113"/>
      <c r="J889" s="1"/>
    </row>
    <row r="890" spans="1:10">
      <c r="A890" s="113"/>
      <c r="B890" s="114"/>
      <c r="C890" s="114"/>
      <c r="D890" s="113"/>
      <c r="E890" s="113"/>
      <c r="F890" s="113"/>
      <c r="G890" s="113"/>
      <c r="H890" s="113"/>
      <c r="I890" s="113"/>
      <c r="J890" s="1"/>
    </row>
    <row r="891" spans="1:10">
      <c r="A891" s="113"/>
      <c r="B891" s="114"/>
      <c r="C891" s="114"/>
      <c r="D891" s="113"/>
      <c r="E891" s="113"/>
      <c r="F891" s="113"/>
      <c r="G891" s="113"/>
      <c r="H891" s="113"/>
      <c r="I891" s="113"/>
      <c r="J891" s="1"/>
    </row>
    <row r="892" spans="1:10">
      <c r="A892" s="113"/>
      <c r="B892" s="114"/>
      <c r="C892" s="114"/>
      <c r="D892" s="113"/>
      <c r="E892" s="113"/>
      <c r="F892" s="113"/>
      <c r="G892" s="113"/>
      <c r="H892" s="113"/>
      <c r="I892" s="113"/>
      <c r="J892" s="1"/>
    </row>
    <row r="893" spans="1:10">
      <c r="A893" s="113"/>
      <c r="B893" s="114"/>
      <c r="C893" s="114"/>
      <c r="D893" s="113"/>
      <c r="E893" s="113"/>
      <c r="F893" s="113"/>
      <c r="G893" s="113"/>
      <c r="H893" s="113"/>
      <c r="I893" s="113"/>
      <c r="J893" s="1"/>
    </row>
    <row r="894" spans="1:10">
      <c r="A894" s="113"/>
      <c r="B894" s="114"/>
      <c r="C894" s="114"/>
      <c r="D894" s="113"/>
      <c r="E894" s="113"/>
      <c r="F894" s="113"/>
      <c r="G894" s="113"/>
      <c r="H894" s="113"/>
      <c r="I894" s="113"/>
      <c r="J894" s="1"/>
    </row>
    <row r="895" spans="1:10">
      <c r="A895" s="113"/>
      <c r="B895" s="114"/>
      <c r="C895" s="114"/>
      <c r="D895" s="113"/>
      <c r="E895" s="113"/>
      <c r="F895" s="113"/>
      <c r="G895" s="113"/>
      <c r="H895" s="113"/>
      <c r="I895" s="113"/>
      <c r="J895" s="1"/>
    </row>
    <row r="896" spans="1:10">
      <c r="A896" s="113"/>
      <c r="B896" s="114"/>
      <c r="C896" s="114"/>
      <c r="D896" s="113"/>
      <c r="E896" s="113"/>
      <c r="F896" s="113"/>
      <c r="G896" s="113"/>
      <c r="H896" s="113"/>
      <c r="I896" s="113"/>
      <c r="J896" s="1"/>
    </row>
    <row r="897" spans="1:10">
      <c r="A897" s="113"/>
      <c r="B897" s="114"/>
      <c r="C897" s="114"/>
      <c r="D897" s="113"/>
      <c r="E897" s="113"/>
      <c r="F897" s="113"/>
      <c r="G897" s="113"/>
      <c r="H897" s="113"/>
      <c r="I897" s="113"/>
      <c r="J897" s="1"/>
    </row>
    <row r="898" spans="1:10">
      <c r="A898" s="113"/>
      <c r="B898" s="114"/>
      <c r="C898" s="114"/>
      <c r="D898" s="113"/>
      <c r="E898" s="113"/>
      <c r="F898" s="113"/>
      <c r="G898" s="113"/>
      <c r="H898" s="113"/>
      <c r="I898" s="113"/>
      <c r="J898" s="1"/>
    </row>
    <row r="899" spans="1:10">
      <c r="A899" s="113"/>
      <c r="B899" s="114"/>
      <c r="C899" s="114"/>
      <c r="D899" s="113"/>
      <c r="E899" s="113"/>
      <c r="F899" s="113"/>
      <c r="G899" s="113"/>
      <c r="H899" s="113"/>
      <c r="I899" s="113"/>
      <c r="J899" s="1"/>
    </row>
    <row r="900" spans="1:10">
      <c r="A900" s="113"/>
      <c r="B900" s="114"/>
      <c r="C900" s="114"/>
      <c r="D900" s="113"/>
      <c r="E900" s="113"/>
      <c r="F900" s="113"/>
      <c r="G900" s="113"/>
      <c r="H900" s="113"/>
      <c r="I900" s="113"/>
      <c r="J900" s="1"/>
    </row>
    <row r="901" spans="1:10">
      <c r="A901" s="113"/>
      <c r="B901" s="114"/>
      <c r="C901" s="114"/>
      <c r="D901" s="113"/>
      <c r="E901" s="113"/>
      <c r="F901" s="113"/>
      <c r="G901" s="113"/>
      <c r="H901" s="113"/>
      <c r="I901" s="113"/>
      <c r="J901" s="1"/>
    </row>
    <row r="902" spans="1:10">
      <c r="A902" s="113"/>
      <c r="B902" s="114"/>
      <c r="C902" s="114"/>
      <c r="D902" s="113"/>
      <c r="E902" s="113"/>
      <c r="F902" s="113"/>
      <c r="G902" s="113"/>
      <c r="H902" s="113"/>
      <c r="I902" s="113"/>
      <c r="J902" s="1"/>
    </row>
    <row r="903" spans="1:10">
      <c r="A903" s="113"/>
      <c r="B903" s="114"/>
      <c r="C903" s="114"/>
      <c r="D903" s="113"/>
      <c r="E903" s="113"/>
      <c r="F903" s="113"/>
      <c r="G903" s="113"/>
      <c r="H903" s="113"/>
      <c r="I903" s="113"/>
      <c r="J903" s="1"/>
    </row>
    <row r="904" spans="1:10">
      <c r="A904" s="113"/>
      <c r="B904" s="114"/>
      <c r="C904" s="114"/>
      <c r="D904" s="113"/>
      <c r="E904" s="113"/>
      <c r="F904" s="113"/>
      <c r="G904" s="113"/>
      <c r="H904" s="113"/>
      <c r="I904" s="113"/>
      <c r="J904" s="1"/>
    </row>
    <row r="905" spans="1:10">
      <c r="A905" s="113"/>
      <c r="B905" s="114"/>
      <c r="C905" s="114"/>
      <c r="D905" s="113"/>
      <c r="E905" s="113"/>
      <c r="F905" s="113"/>
      <c r="G905" s="113"/>
      <c r="H905" s="113"/>
      <c r="I905" s="113"/>
      <c r="J905" s="1"/>
    </row>
    <row r="906" spans="1:10">
      <c r="A906" s="113"/>
      <c r="B906" s="114"/>
      <c r="C906" s="114"/>
      <c r="D906" s="113"/>
      <c r="E906" s="113"/>
      <c r="F906" s="113"/>
      <c r="G906" s="113"/>
      <c r="H906" s="113"/>
      <c r="I906" s="113"/>
      <c r="J906" s="1"/>
    </row>
    <row r="907" spans="1:10">
      <c r="A907" s="113"/>
      <c r="B907" s="114"/>
      <c r="C907" s="114"/>
      <c r="D907" s="113"/>
      <c r="E907" s="113"/>
      <c r="F907" s="113"/>
      <c r="G907" s="113"/>
      <c r="H907" s="113"/>
      <c r="I907" s="113"/>
      <c r="J907" s="1"/>
    </row>
    <row r="908" spans="1:10">
      <c r="A908" s="113"/>
      <c r="B908" s="114"/>
      <c r="C908" s="114"/>
      <c r="D908" s="113"/>
      <c r="E908" s="113"/>
      <c r="F908" s="113"/>
      <c r="G908" s="113"/>
      <c r="H908" s="113"/>
      <c r="I908" s="113"/>
      <c r="J908" s="1"/>
    </row>
    <row r="909" spans="1:10">
      <c r="A909" s="113"/>
      <c r="B909" s="114"/>
      <c r="C909" s="114"/>
      <c r="D909" s="113"/>
      <c r="E909" s="113"/>
      <c r="F909" s="113"/>
      <c r="G909" s="113"/>
      <c r="H909" s="113"/>
      <c r="I909" s="113"/>
      <c r="J909" s="1"/>
    </row>
    <row r="910" spans="1:10">
      <c r="A910" s="113"/>
      <c r="B910" s="114"/>
      <c r="C910" s="114"/>
      <c r="D910" s="113"/>
      <c r="E910" s="113"/>
      <c r="F910" s="113"/>
      <c r="G910" s="113"/>
      <c r="H910" s="113"/>
      <c r="I910" s="113"/>
      <c r="J910" s="1"/>
    </row>
    <row r="911" spans="1:10">
      <c r="A911" s="113"/>
      <c r="B911" s="114"/>
      <c r="C911" s="114"/>
      <c r="D911" s="113"/>
      <c r="E911" s="113"/>
      <c r="F911" s="113"/>
      <c r="G911" s="113"/>
      <c r="H911" s="113"/>
      <c r="I911" s="113"/>
      <c r="J911" s="1"/>
    </row>
    <row r="912" spans="1:10">
      <c r="A912" s="113"/>
      <c r="B912" s="114"/>
      <c r="C912" s="114"/>
      <c r="D912" s="113"/>
      <c r="E912" s="113"/>
      <c r="F912" s="113"/>
      <c r="G912" s="113"/>
      <c r="H912" s="113"/>
      <c r="I912" s="113"/>
      <c r="J912" s="1"/>
    </row>
    <row r="913" spans="1:10">
      <c r="A913" s="113"/>
      <c r="B913" s="114"/>
      <c r="C913" s="114"/>
      <c r="D913" s="113"/>
      <c r="E913" s="113"/>
      <c r="F913" s="113"/>
      <c r="G913" s="113"/>
      <c r="H913" s="113"/>
      <c r="I913" s="113"/>
      <c r="J913" s="1"/>
    </row>
    <row r="914" spans="1:10">
      <c r="A914" s="113"/>
      <c r="B914" s="114"/>
      <c r="C914" s="114"/>
      <c r="D914" s="113"/>
      <c r="E914" s="113"/>
      <c r="F914" s="113"/>
      <c r="G914" s="113"/>
      <c r="H914" s="113"/>
      <c r="I914" s="113"/>
      <c r="J914" s="1"/>
    </row>
    <row r="915" spans="1:10">
      <c r="A915" s="113"/>
      <c r="B915" s="114"/>
      <c r="C915" s="114"/>
      <c r="D915" s="113"/>
      <c r="E915" s="113"/>
      <c r="F915" s="113"/>
      <c r="G915" s="113"/>
      <c r="H915" s="113"/>
      <c r="I915" s="113"/>
      <c r="J915" s="1"/>
    </row>
    <row r="916" spans="1:10">
      <c r="A916" s="113"/>
      <c r="B916" s="114"/>
      <c r="C916" s="114"/>
      <c r="D916" s="113"/>
      <c r="E916" s="113"/>
      <c r="F916" s="113"/>
      <c r="G916" s="113"/>
      <c r="H916" s="113"/>
      <c r="I916" s="113"/>
      <c r="J916" s="1"/>
    </row>
    <row r="917" spans="1:10">
      <c r="A917" s="113"/>
      <c r="B917" s="114"/>
      <c r="C917" s="114"/>
      <c r="D917" s="113"/>
      <c r="E917" s="113"/>
      <c r="F917" s="113"/>
      <c r="G917" s="113"/>
      <c r="H917" s="113"/>
      <c r="I917" s="113"/>
      <c r="J917" s="1"/>
    </row>
    <row r="918" spans="1:10">
      <c r="A918" s="113"/>
      <c r="B918" s="114"/>
      <c r="C918" s="114"/>
      <c r="D918" s="113"/>
      <c r="E918" s="113"/>
      <c r="F918" s="113"/>
      <c r="G918" s="113"/>
      <c r="H918" s="113"/>
      <c r="I918" s="113"/>
      <c r="J918" s="1"/>
    </row>
    <row r="919" spans="1:10">
      <c r="A919" s="113"/>
      <c r="B919" s="114"/>
      <c r="C919" s="114"/>
      <c r="D919" s="113"/>
      <c r="E919" s="113"/>
      <c r="F919" s="113"/>
      <c r="G919" s="113"/>
      <c r="H919" s="113"/>
      <c r="I919" s="113"/>
      <c r="J919" s="1"/>
    </row>
    <row r="920" spans="1:10">
      <c r="A920" s="113"/>
      <c r="B920" s="114"/>
      <c r="C920" s="114"/>
      <c r="D920" s="113"/>
      <c r="E920" s="113"/>
      <c r="F920" s="113"/>
      <c r="G920" s="113"/>
      <c r="H920" s="113"/>
      <c r="I920" s="113"/>
      <c r="J920" s="1"/>
    </row>
    <row r="921" spans="1:10">
      <c r="A921" s="113"/>
      <c r="B921" s="114"/>
      <c r="C921" s="114"/>
      <c r="D921" s="113"/>
      <c r="E921" s="113"/>
      <c r="F921" s="113"/>
      <c r="G921" s="113"/>
      <c r="H921" s="113"/>
      <c r="I921" s="113"/>
      <c r="J921" s="1"/>
    </row>
    <row r="922" spans="1:10">
      <c r="A922" s="113"/>
      <c r="B922" s="114"/>
      <c r="C922" s="114"/>
      <c r="D922" s="113"/>
      <c r="E922" s="113"/>
      <c r="F922" s="113"/>
      <c r="G922" s="113"/>
      <c r="H922" s="113"/>
      <c r="I922" s="113"/>
      <c r="J922" s="1"/>
    </row>
    <row r="923" spans="1:10">
      <c r="A923" s="113"/>
      <c r="B923" s="114"/>
      <c r="C923" s="114"/>
      <c r="D923" s="113"/>
      <c r="E923" s="113"/>
      <c r="F923" s="113"/>
      <c r="G923" s="113"/>
      <c r="H923" s="113"/>
      <c r="I923" s="113"/>
      <c r="J923" s="1"/>
    </row>
    <row r="924" spans="1:10">
      <c r="A924" s="113"/>
      <c r="B924" s="114"/>
      <c r="C924" s="114"/>
      <c r="D924" s="113"/>
      <c r="E924" s="113"/>
      <c r="F924" s="113"/>
      <c r="G924" s="113"/>
      <c r="H924" s="113"/>
      <c r="I924" s="113"/>
      <c r="J924" s="1"/>
    </row>
    <row r="925" spans="1:10">
      <c r="A925" s="113"/>
      <c r="B925" s="114"/>
      <c r="C925" s="114"/>
      <c r="D925" s="113"/>
      <c r="E925" s="113"/>
      <c r="F925" s="113"/>
      <c r="G925" s="113"/>
      <c r="H925" s="113"/>
      <c r="I925" s="113"/>
      <c r="J925" s="1"/>
    </row>
    <row r="926" spans="1:10">
      <c r="A926" s="113"/>
      <c r="B926" s="114"/>
      <c r="C926" s="114"/>
      <c r="D926" s="113"/>
      <c r="E926" s="113"/>
      <c r="F926" s="113"/>
      <c r="G926" s="113"/>
      <c r="H926" s="113"/>
      <c r="I926" s="113"/>
      <c r="J926" s="1"/>
    </row>
    <row r="927" spans="1:10">
      <c r="A927" s="113"/>
      <c r="B927" s="114"/>
      <c r="C927" s="114"/>
      <c r="D927" s="113"/>
      <c r="E927" s="113"/>
      <c r="F927" s="113"/>
      <c r="G927" s="113"/>
      <c r="H927" s="113"/>
      <c r="I927" s="113"/>
      <c r="J927" s="1"/>
    </row>
    <row r="928" spans="1:10">
      <c r="A928" s="113"/>
      <c r="B928" s="114"/>
      <c r="C928" s="114"/>
      <c r="D928" s="113"/>
      <c r="E928" s="113"/>
      <c r="F928" s="113"/>
      <c r="G928" s="113"/>
      <c r="H928" s="113"/>
      <c r="I928" s="113"/>
      <c r="J928" s="1"/>
    </row>
    <row r="929" spans="1:10">
      <c r="A929" s="113"/>
      <c r="B929" s="114"/>
      <c r="C929" s="114"/>
      <c r="D929" s="113"/>
      <c r="E929" s="113"/>
      <c r="F929" s="113"/>
      <c r="G929" s="113"/>
      <c r="H929" s="113"/>
      <c r="I929" s="113"/>
      <c r="J929" s="1"/>
    </row>
    <row r="930" spans="1:10">
      <c r="A930" s="113"/>
      <c r="B930" s="114"/>
      <c r="C930" s="114"/>
      <c r="D930" s="113"/>
      <c r="E930" s="113"/>
      <c r="F930" s="113"/>
      <c r="G930" s="113"/>
      <c r="H930" s="113"/>
      <c r="I930" s="113"/>
      <c r="J930" s="1"/>
    </row>
    <row r="931" spans="1:10">
      <c r="A931" s="113"/>
      <c r="B931" s="114"/>
      <c r="C931" s="114"/>
      <c r="D931" s="113"/>
      <c r="E931" s="113"/>
      <c r="F931" s="113"/>
      <c r="G931" s="113"/>
      <c r="H931" s="113"/>
      <c r="I931" s="113"/>
      <c r="J931" s="1"/>
    </row>
    <row r="932" spans="1:10">
      <c r="A932" s="113"/>
      <c r="B932" s="114"/>
      <c r="C932" s="114"/>
      <c r="D932" s="113"/>
      <c r="E932" s="113"/>
      <c r="F932" s="113"/>
      <c r="G932" s="113"/>
      <c r="H932" s="113"/>
      <c r="I932" s="113"/>
      <c r="J932" s="1"/>
    </row>
    <row r="933" spans="1:10">
      <c r="A933" s="113"/>
      <c r="B933" s="114"/>
      <c r="C933" s="114"/>
      <c r="D933" s="113"/>
      <c r="E933" s="113"/>
      <c r="F933" s="113"/>
      <c r="G933" s="113"/>
      <c r="H933" s="113"/>
      <c r="I933" s="113"/>
      <c r="J933" s="1"/>
    </row>
    <row r="934" spans="1:10">
      <c r="A934" s="113"/>
      <c r="B934" s="114"/>
      <c r="C934" s="114"/>
      <c r="D934" s="113"/>
      <c r="E934" s="113"/>
      <c r="F934" s="113"/>
      <c r="G934" s="113"/>
      <c r="H934" s="113"/>
      <c r="I934" s="113"/>
      <c r="J934" s="1"/>
    </row>
    <row r="935" spans="1:10">
      <c r="A935" s="113"/>
      <c r="B935" s="114"/>
      <c r="C935" s="114"/>
      <c r="D935" s="113"/>
      <c r="E935" s="113"/>
      <c r="F935" s="113"/>
      <c r="G935" s="113"/>
      <c r="H935" s="113"/>
      <c r="I935" s="113"/>
      <c r="J935" s="1"/>
    </row>
    <row r="936" spans="1:10">
      <c r="A936" s="113"/>
      <c r="B936" s="114"/>
      <c r="C936" s="114"/>
      <c r="D936" s="113"/>
      <c r="E936" s="113"/>
      <c r="F936" s="113"/>
      <c r="G936" s="113"/>
      <c r="H936" s="113"/>
      <c r="I936" s="113"/>
      <c r="J936" s="1"/>
    </row>
    <row r="937" spans="1:10">
      <c r="A937" s="113"/>
      <c r="B937" s="114"/>
      <c r="C937" s="114"/>
      <c r="D937" s="113"/>
      <c r="E937" s="113"/>
      <c r="F937" s="113"/>
      <c r="G937" s="113"/>
      <c r="H937" s="113"/>
      <c r="I937" s="113"/>
      <c r="J937" s="1"/>
    </row>
    <row r="938" spans="1:10">
      <c r="A938" s="113"/>
      <c r="B938" s="114"/>
      <c r="C938" s="114"/>
      <c r="D938" s="113"/>
      <c r="E938" s="113"/>
      <c r="F938" s="113"/>
      <c r="G938" s="113"/>
      <c r="H938" s="113"/>
      <c r="I938" s="113"/>
      <c r="J938" s="1"/>
    </row>
    <row r="939" spans="1:10">
      <c r="A939" s="113"/>
      <c r="B939" s="114"/>
      <c r="C939" s="114"/>
      <c r="D939" s="113"/>
      <c r="E939" s="113"/>
      <c r="F939" s="113"/>
      <c r="G939" s="113"/>
      <c r="H939" s="113"/>
      <c r="I939" s="113"/>
      <c r="J939" s="1"/>
    </row>
    <row r="940" spans="1:10">
      <c r="A940" s="113"/>
      <c r="B940" s="114"/>
      <c r="C940" s="114"/>
      <c r="D940" s="113"/>
      <c r="E940" s="113"/>
      <c r="F940" s="113"/>
      <c r="G940" s="113"/>
      <c r="H940" s="113"/>
      <c r="I940" s="113"/>
      <c r="J940" s="1"/>
    </row>
    <row r="941" spans="1:10">
      <c r="A941" s="113"/>
      <c r="B941" s="114"/>
      <c r="C941" s="114"/>
      <c r="D941" s="113"/>
      <c r="E941" s="113"/>
      <c r="F941" s="113"/>
      <c r="G941" s="113"/>
      <c r="H941" s="113"/>
      <c r="I941" s="113"/>
      <c r="J941" s="1"/>
    </row>
    <row r="942" spans="1:10">
      <c r="A942" s="113"/>
      <c r="B942" s="114"/>
      <c r="C942" s="114"/>
      <c r="D942" s="113"/>
      <c r="E942" s="113"/>
      <c r="F942" s="113"/>
      <c r="G942" s="113"/>
      <c r="H942" s="113"/>
      <c r="I942" s="113"/>
      <c r="J942" s="1"/>
    </row>
    <row r="943" spans="1:10">
      <c r="A943" s="113"/>
      <c r="B943" s="114"/>
      <c r="C943" s="114"/>
      <c r="D943" s="113"/>
      <c r="E943" s="113"/>
      <c r="F943" s="113"/>
      <c r="G943" s="113"/>
      <c r="H943" s="113"/>
      <c r="I943" s="113"/>
      <c r="J943" s="1"/>
    </row>
    <row r="944" spans="1:10">
      <c r="A944" s="113"/>
      <c r="B944" s="114"/>
      <c r="C944" s="114"/>
      <c r="D944" s="113"/>
      <c r="E944" s="113"/>
      <c r="F944" s="113"/>
      <c r="G944" s="113"/>
      <c r="H944" s="113"/>
      <c r="I944" s="113"/>
      <c r="J944" s="1"/>
    </row>
    <row r="945" spans="1:10">
      <c r="A945" s="113"/>
      <c r="B945" s="114"/>
      <c r="C945" s="114"/>
      <c r="D945" s="113"/>
      <c r="E945" s="113"/>
      <c r="F945" s="113"/>
      <c r="G945" s="113"/>
      <c r="H945" s="113"/>
      <c r="I945" s="113"/>
      <c r="J945" s="1"/>
    </row>
    <row r="946" spans="1:10">
      <c r="A946" s="113"/>
      <c r="B946" s="114"/>
      <c r="C946" s="114"/>
      <c r="D946" s="113"/>
      <c r="E946" s="113"/>
      <c r="F946" s="113"/>
      <c r="G946" s="113"/>
      <c r="H946" s="113"/>
      <c r="I946" s="113"/>
      <c r="J946" s="1"/>
    </row>
    <row r="947" spans="1:10">
      <c r="A947" s="113"/>
      <c r="B947" s="114"/>
      <c r="C947" s="114"/>
      <c r="D947" s="113"/>
      <c r="E947" s="113"/>
      <c r="F947" s="113"/>
      <c r="G947" s="113"/>
      <c r="H947" s="113"/>
      <c r="I947" s="113"/>
      <c r="J947" s="1"/>
    </row>
    <row r="948" spans="1:10">
      <c r="A948" s="113"/>
      <c r="B948" s="114"/>
      <c r="C948" s="114"/>
      <c r="D948" s="113"/>
      <c r="E948" s="113"/>
      <c r="F948" s="113"/>
      <c r="G948" s="113"/>
      <c r="H948" s="113"/>
      <c r="I948" s="113"/>
      <c r="J948" s="1"/>
    </row>
    <row r="949" spans="1:10">
      <c r="A949" s="113"/>
      <c r="B949" s="114"/>
      <c r="C949" s="114"/>
      <c r="D949" s="113"/>
      <c r="E949" s="113"/>
      <c r="F949" s="113"/>
      <c r="G949" s="113"/>
      <c r="H949" s="113"/>
      <c r="I949" s="113"/>
      <c r="J949" s="1"/>
    </row>
    <row r="950" spans="1:10">
      <c r="A950" s="113"/>
      <c r="B950" s="114"/>
      <c r="C950" s="114"/>
      <c r="D950" s="113"/>
      <c r="E950" s="113"/>
      <c r="F950" s="113"/>
      <c r="G950" s="113"/>
      <c r="H950" s="113"/>
      <c r="I950" s="113"/>
      <c r="J950" s="1"/>
    </row>
    <row r="951" spans="1:10">
      <c r="A951" s="113"/>
      <c r="B951" s="114"/>
      <c r="C951" s="114"/>
      <c r="D951" s="113"/>
      <c r="E951" s="113"/>
      <c r="F951" s="113"/>
      <c r="G951" s="113"/>
      <c r="H951" s="113"/>
      <c r="I951" s="113"/>
      <c r="J951" s="1"/>
    </row>
    <row r="952" spans="1:10">
      <c r="A952" s="113"/>
      <c r="B952" s="114"/>
      <c r="C952" s="114"/>
      <c r="D952" s="113"/>
      <c r="E952" s="113"/>
      <c r="F952" s="113"/>
      <c r="G952" s="113"/>
      <c r="H952" s="113"/>
      <c r="I952" s="113"/>
      <c r="J952" s="1"/>
    </row>
    <row r="953" spans="1:10">
      <c r="A953" s="113"/>
      <c r="B953" s="114"/>
      <c r="C953" s="114"/>
      <c r="D953" s="113"/>
      <c r="E953" s="113"/>
      <c r="F953" s="113"/>
      <c r="G953" s="113"/>
      <c r="H953" s="113"/>
      <c r="I953" s="113"/>
      <c r="J953" s="1"/>
    </row>
    <row r="954" spans="1:10">
      <c r="A954" s="113"/>
      <c r="B954" s="114"/>
      <c r="C954" s="114"/>
      <c r="D954" s="113"/>
      <c r="E954" s="113"/>
      <c r="F954" s="113"/>
      <c r="G954" s="113"/>
      <c r="H954" s="113"/>
      <c r="I954" s="113"/>
      <c r="J954" s="1"/>
    </row>
    <row r="955" spans="1:10">
      <c r="A955" s="113"/>
      <c r="B955" s="114"/>
      <c r="C955" s="114"/>
      <c r="D955" s="113"/>
      <c r="E955" s="113"/>
      <c r="F955" s="113"/>
      <c r="G955" s="113"/>
      <c r="H955" s="113"/>
      <c r="I955" s="113"/>
      <c r="J955" s="1"/>
    </row>
    <row r="956" spans="1:10">
      <c r="A956" s="113"/>
      <c r="B956" s="114"/>
      <c r="C956" s="114"/>
      <c r="D956" s="113"/>
      <c r="E956" s="113"/>
      <c r="F956" s="113"/>
      <c r="G956" s="113"/>
      <c r="H956" s="113"/>
      <c r="I956" s="113"/>
      <c r="J956" s="1"/>
    </row>
    <row r="957" spans="1:10">
      <c r="A957" s="113"/>
      <c r="B957" s="114"/>
      <c r="C957" s="114"/>
      <c r="D957" s="113"/>
      <c r="E957" s="113"/>
      <c r="F957" s="113"/>
      <c r="G957" s="113"/>
      <c r="H957" s="113"/>
      <c r="I957" s="113"/>
      <c r="J957" s="1"/>
    </row>
    <row r="958" spans="1:10">
      <c r="A958" s="113"/>
      <c r="B958" s="114"/>
      <c r="C958" s="114"/>
      <c r="D958" s="113"/>
      <c r="E958" s="113"/>
      <c r="F958" s="113"/>
      <c r="G958" s="113"/>
      <c r="H958" s="113"/>
      <c r="I958" s="113"/>
      <c r="J958" s="1"/>
    </row>
    <row r="959" spans="1:10">
      <c r="A959" s="113"/>
      <c r="B959" s="114"/>
      <c r="C959" s="114"/>
      <c r="D959" s="113"/>
      <c r="E959" s="113"/>
      <c r="F959" s="113"/>
      <c r="G959" s="113"/>
      <c r="H959" s="113"/>
      <c r="I959" s="113"/>
      <c r="J959" s="1"/>
    </row>
    <row r="960" spans="1:10">
      <c r="A960" s="113"/>
      <c r="B960" s="114"/>
      <c r="C960" s="114"/>
      <c r="D960" s="113"/>
      <c r="E960" s="113"/>
      <c r="F960" s="113"/>
      <c r="G960" s="113"/>
      <c r="H960" s="113"/>
      <c r="I960" s="113"/>
      <c r="J960" s="1"/>
    </row>
    <row r="961" spans="1:10">
      <c r="A961" s="113"/>
      <c r="B961" s="114"/>
      <c r="C961" s="114"/>
      <c r="D961" s="113"/>
      <c r="E961" s="113"/>
      <c r="F961" s="113"/>
      <c r="G961" s="113"/>
      <c r="H961" s="113"/>
      <c r="I961" s="113"/>
      <c r="J961" s="1"/>
    </row>
    <row r="962" spans="1:10">
      <c r="A962" s="113"/>
      <c r="B962" s="114"/>
      <c r="C962" s="114"/>
      <c r="D962" s="113"/>
      <c r="E962" s="113"/>
      <c r="F962" s="113"/>
      <c r="G962" s="113"/>
      <c r="H962" s="113"/>
      <c r="I962" s="113"/>
      <c r="J962" s="1"/>
    </row>
    <row r="963" spans="1:10">
      <c r="A963" s="113"/>
      <c r="B963" s="114"/>
      <c r="C963" s="114"/>
      <c r="D963" s="113"/>
      <c r="E963" s="113"/>
      <c r="F963" s="113"/>
      <c r="G963" s="113"/>
      <c r="H963" s="113"/>
      <c r="I963" s="113"/>
      <c r="J963" s="1"/>
    </row>
    <row r="964" spans="1:10">
      <c r="A964" s="113"/>
      <c r="B964" s="114"/>
      <c r="C964" s="114"/>
      <c r="D964" s="113"/>
      <c r="E964" s="113"/>
      <c r="F964" s="113"/>
      <c r="G964" s="113"/>
      <c r="H964" s="113"/>
      <c r="I964" s="113"/>
      <c r="J964" s="1"/>
    </row>
    <row r="965" spans="1:10">
      <c r="A965" s="113"/>
      <c r="B965" s="114"/>
      <c r="C965" s="114"/>
      <c r="D965" s="113"/>
      <c r="E965" s="113"/>
      <c r="F965" s="113"/>
      <c r="G965" s="113"/>
      <c r="H965" s="113"/>
      <c r="I965" s="113"/>
      <c r="J965" s="1"/>
    </row>
    <row r="966" spans="1:10">
      <c r="A966" s="113"/>
      <c r="B966" s="114"/>
      <c r="C966" s="114"/>
      <c r="D966" s="113"/>
      <c r="E966" s="113"/>
      <c r="F966" s="113"/>
      <c r="G966" s="113"/>
      <c r="H966" s="113"/>
      <c r="I966" s="113"/>
      <c r="J966" s="1"/>
    </row>
    <row r="967" spans="1:10">
      <c r="A967" s="113"/>
      <c r="B967" s="114"/>
      <c r="C967" s="114"/>
      <c r="D967" s="113"/>
      <c r="E967" s="113"/>
      <c r="F967" s="113"/>
      <c r="G967" s="113"/>
      <c r="H967" s="113"/>
      <c r="I967" s="113"/>
      <c r="J967" s="1"/>
    </row>
    <row r="968" spans="1:10">
      <c r="A968" s="113"/>
      <c r="B968" s="114"/>
      <c r="C968" s="114"/>
      <c r="D968" s="113"/>
      <c r="E968" s="113"/>
      <c r="F968" s="113"/>
      <c r="G968" s="113"/>
      <c r="H968" s="113"/>
      <c r="I968" s="113"/>
      <c r="J968" s="1"/>
    </row>
    <row r="969" spans="1:10">
      <c r="A969" s="113"/>
      <c r="B969" s="114"/>
      <c r="C969" s="114"/>
      <c r="D969" s="113"/>
      <c r="E969" s="113"/>
      <c r="F969" s="113"/>
      <c r="G969" s="113"/>
      <c r="H969" s="113"/>
      <c r="I969" s="113"/>
      <c r="J969" s="1"/>
    </row>
    <row r="970" spans="1:10">
      <c r="A970" s="113"/>
      <c r="B970" s="114"/>
      <c r="C970" s="114"/>
      <c r="D970" s="113"/>
      <c r="E970" s="113"/>
      <c r="F970" s="113"/>
      <c r="G970" s="113"/>
      <c r="H970" s="113"/>
      <c r="I970" s="113"/>
      <c r="J970" s="1"/>
    </row>
    <row r="971" spans="1:10">
      <c r="A971" s="113"/>
      <c r="B971" s="114"/>
      <c r="C971" s="114"/>
      <c r="D971" s="113"/>
      <c r="E971" s="113"/>
      <c r="F971" s="113"/>
      <c r="G971" s="113"/>
      <c r="H971" s="113"/>
      <c r="I971" s="113"/>
      <c r="J971" s="1"/>
    </row>
    <row r="972" spans="1:10">
      <c r="A972" s="113"/>
      <c r="B972" s="114"/>
      <c r="C972" s="114"/>
      <c r="D972" s="113"/>
      <c r="E972" s="113"/>
      <c r="F972" s="113"/>
      <c r="G972" s="113"/>
      <c r="H972" s="113"/>
      <c r="I972" s="113"/>
      <c r="J972" s="1"/>
    </row>
    <row r="973" spans="1:10">
      <c r="A973" s="113"/>
      <c r="B973" s="114"/>
      <c r="C973" s="114"/>
      <c r="D973" s="113"/>
      <c r="E973" s="113"/>
      <c r="F973" s="113"/>
      <c r="G973" s="113"/>
      <c r="H973" s="113"/>
      <c r="I973" s="113"/>
      <c r="J973" s="1"/>
    </row>
    <row r="974" spans="1:10">
      <c r="A974" s="113"/>
      <c r="B974" s="114"/>
      <c r="C974" s="114"/>
      <c r="D974" s="113"/>
      <c r="E974" s="113"/>
      <c r="F974" s="113"/>
      <c r="G974" s="113"/>
      <c r="H974" s="113"/>
      <c r="I974" s="113"/>
      <c r="J974" s="1"/>
    </row>
    <row r="975" spans="1:10">
      <c r="A975" s="113"/>
      <c r="B975" s="114"/>
      <c r="C975" s="114"/>
      <c r="D975" s="113"/>
      <c r="E975" s="113"/>
      <c r="F975" s="113"/>
      <c r="G975" s="113"/>
      <c r="H975" s="113"/>
      <c r="I975" s="113"/>
      <c r="J975" s="1"/>
    </row>
    <row r="976" spans="1:10">
      <c r="A976" s="113"/>
      <c r="B976" s="114"/>
      <c r="C976" s="114"/>
      <c r="D976" s="113"/>
      <c r="E976" s="113"/>
      <c r="F976" s="113"/>
      <c r="G976" s="113"/>
      <c r="H976" s="113"/>
      <c r="I976" s="113"/>
      <c r="J976" s="1"/>
    </row>
    <row r="977" spans="1:10">
      <c r="A977" s="113"/>
      <c r="B977" s="114"/>
      <c r="C977" s="114"/>
      <c r="D977" s="113"/>
      <c r="E977" s="113"/>
      <c r="F977" s="113"/>
      <c r="G977" s="113"/>
      <c r="H977" s="113"/>
      <c r="I977" s="113"/>
      <c r="J977" s="1"/>
    </row>
    <row r="978" spans="1:10">
      <c r="A978" s="113"/>
      <c r="B978" s="114"/>
      <c r="C978" s="114"/>
      <c r="D978" s="113"/>
      <c r="E978" s="113"/>
      <c r="F978" s="113"/>
      <c r="G978" s="113"/>
      <c r="H978" s="113"/>
      <c r="I978" s="113"/>
      <c r="J978" s="1"/>
    </row>
    <row r="979" spans="1:10">
      <c r="A979" s="113"/>
      <c r="B979" s="114"/>
      <c r="C979" s="114"/>
      <c r="D979" s="113"/>
      <c r="E979" s="113"/>
      <c r="F979" s="113"/>
      <c r="G979" s="113"/>
      <c r="H979" s="113"/>
      <c r="I979" s="113"/>
      <c r="J979" s="1"/>
    </row>
    <row r="980" spans="1:10">
      <c r="A980" s="113"/>
      <c r="B980" s="114"/>
      <c r="C980" s="114"/>
      <c r="D980" s="113"/>
      <c r="E980" s="113"/>
      <c r="F980" s="113"/>
      <c r="G980" s="113"/>
      <c r="H980" s="113"/>
      <c r="I980" s="113"/>
      <c r="J980" s="1"/>
    </row>
    <row r="981" spans="1:10">
      <c r="A981" s="113"/>
      <c r="B981" s="114"/>
      <c r="C981" s="114"/>
      <c r="D981" s="113"/>
      <c r="E981" s="113"/>
      <c r="F981" s="113"/>
      <c r="G981" s="113"/>
      <c r="H981" s="113"/>
      <c r="I981" s="113"/>
      <c r="J981" s="1"/>
    </row>
    <row r="982" spans="1:10">
      <c r="A982" s="113"/>
      <c r="B982" s="114"/>
      <c r="C982" s="114"/>
      <c r="D982" s="113"/>
      <c r="E982" s="113"/>
      <c r="F982" s="113"/>
      <c r="G982" s="113"/>
      <c r="H982" s="113"/>
      <c r="I982" s="113"/>
      <c r="J982" s="1"/>
    </row>
    <row r="983" spans="1:10">
      <c r="A983" s="113"/>
      <c r="B983" s="114"/>
      <c r="C983" s="114"/>
      <c r="D983" s="113"/>
      <c r="E983" s="113"/>
      <c r="F983" s="113"/>
      <c r="G983" s="113"/>
      <c r="H983" s="113"/>
      <c r="I983" s="113"/>
      <c r="J983" s="1"/>
    </row>
    <row r="984" spans="1:10">
      <c r="A984" s="113"/>
      <c r="B984" s="114"/>
      <c r="C984" s="114"/>
      <c r="D984" s="113"/>
      <c r="E984" s="113"/>
      <c r="F984" s="113"/>
      <c r="G984" s="113"/>
      <c r="H984" s="113"/>
      <c r="I984" s="113"/>
      <c r="J984" s="1"/>
    </row>
    <row r="985" spans="1:10">
      <c r="A985" s="113"/>
      <c r="B985" s="114"/>
      <c r="C985" s="114"/>
      <c r="D985" s="113"/>
      <c r="E985" s="113"/>
      <c r="F985" s="113"/>
      <c r="G985" s="113"/>
      <c r="H985" s="113"/>
      <c r="I985" s="113"/>
      <c r="J985" s="1"/>
    </row>
    <row r="986" spans="1:10">
      <c r="A986" s="113"/>
      <c r="B986" s="114"/>
      <c r="C986" s="114"/>
      <c r="D986" s="113"/>
      <c r="E986" s="113"/>
      <c r="F986" s="113"/>
      <c r="G986" s="113"/>
      <c r="H986" s="113"/>
      <c r="I986" s="113"/>
      <c r="J986" s="1"/>
    </row>
    <row r="987" spans="1:10">
      <c r="A987" s="113"/>
      <c r="B987" s="114"/>
      <c r="C987" s="114"/>
      <c r="D987" s="113"/>
      <c r="E987" s="113"/>
      <c r="F987" s="113"/>
      <c r="G987" s="113"/>
      <c r="H987" s="113"/>
      <c r="I987" s="113"/>
      <c r="J987" s="1"/>
    </row>
    <row r="988" spans="1:10">
      <c r="A988" s="113"/>
      <c r="B988" s="114"/>
      <c r="C988" s="114"/>
      <c r="D988" s="113"/>
      <c r="E988" s="113"/>
      <c r="F988" s="113"/>
      <c r="G988" s="113"/>
      <c r="H988" s="113"/>
      <c r="I988" s="113"/>
      <c r="J988" s="1"/>
    </row>
    <row r="989" spans="1:10">
      <c r="A989" s="113"/>
      <c r="B989" s="114"/>
      <c r="C989" s="114"/>
      <c r="D989" s="113"/>
      <c r="E989" s="113"/>
      <c r="F989" s="113"/>
      <c r="G989" s="113"/>
      <c r="H989" s="113"/>
      <c r="I989" s="113"/>
      <c r="J989" s="1"/>
    </row>
    <row r="990" spans="1:10">
      <c r="A990" s="113"/>
      <c r="B990" s="114"/>
      <c r="C990" s="114"/>
      <c r="D990" s="113"/>
      <c r="E990" s="113"/>
      <c r="F990" s="113"/>
      <c r="G990" s="113"/>
      <c r="H990" s="113"/>
      <c r="I990" s="113"/>
      <c r="J990" s="1"/>
    </row>
    <row r="991" spans="1:10">
      <c r="A991" s="113"/>
      <c r="B991" s="114"/>
      <c r="C991" s="114"/>
      <c r="D991" s="113"/>
      <c r="E991" s="113"/>
      <c r="F991" s="113"/>
      <c r="G991" s="113"/>
      <c r="H991" s="113"/>
      <c r="I991" s="113"/>
      <c r="J991" s="1"/>
    </row>
    <row r="992" spans="1:10">
      <c r="A992" s="113"/>
      <c r="B992" s="114"/>
      <c r="C992" s="114"/>
      <c r="D992" s="113"/>
      <c r="E992" s="113"/>
      <c r="F992" s="113"/>
      <c r="G992" s="113"/>
      <c r="H992" s="113"/>
      <c r="I992" s="113"/>
      <c r="J992" s="1"/>
    </row>
    <row r="993" spans="1:10">
      <c r="A993" s="113"/>
      <c r="B993" s="114"/>
      <c r="C993" s="114"/>
      <c r="D993" s="113"/>
      <c r="E993" s="113"/>
      <c r="F993" s="113"/>
      <c r="G993" s="113"/>
      <c r="H993" s="113"/>
      <c r="I993" s="113"/>
      <c r="J993" s="1"/>
    </row>
    <row r="994" spans="1:10">
      <c r="A994" s="113"/>
      <c r="B994" s="114"/>
      <c r="C994" s="114"/>
      <c r="D994" s="113"/>
      <c r="E994" s="113"/>
      <c r="F994" s="113"/>
      <c r="G994" s="113"/>
      <c r="H994" s="113"/>
      <c r="I994" s="113"/>
      <c r="J994" s="1"/>
    </row>
    <row r="995" spans="1:10">
      <c r="A995" s="113"/>
      <c r="B995" s="114"/>
      <c r="C995" s="114"/>
      <c r="D995" s="113"/>
      <c r="E995" s="113"/>
      <c r="F995" s="113"/>
      <c r="G995" s="113"/>
      <c r="H995" s="113"/>
      <c r="I995" s="113"/>
      <c r="J995" s="1"/>
    </row>
    <row r="996" spans="1:10">
      <c r="A996" s="113"/>
      <c r="B996" s="114"/>
      <c r="C996" s="114"/>
      <c r="D996" s="113"/>
      <c r="E996" s="113"/>
      <c r="F996" s="113"/>
      <c r="G996" s="113"/>
      <c r="H996" s="113"/>
      <c r="I996" s="113"/>
      <c r="J996" s="1"/>
    </row>
    <row r="997" spans="1:10">
      <c r="A997" s="113"/>
      <c r="B997" s="114"/>
      <c r="C997" s="114"/>
      <c r="D997" s="113"/>
      <c r="E997" s="113"/>
      <c r="F997" s="113"/>
      <c r="G997" s="113"/>
      <c r="H997" s="113"/>
      <c r="I997" s="113"/>
      <c r="J997" s="1"/>
    </row>
    <row r="998" spans="1:10">
      <c r="A998" s="113"/>
      <c r="B998" s="114"/>
      <c r="C998" s="114"/>
      <c r="D998" s="113"/>
      <c r="E998" s="113"/>
      <c r="F998" s="113"/>
      <c r="G998" s="113"/>
      <c r="H998" s="113"/>
      <c r="I998" s="113"/>
      <c r="J998" s="1"/>
    </row>
    <row r="999" spans="1:10">
      <c r="A999" s="113"/>
      <c r="B999" s="114"/>
      <c r="C999" s="114"/>
      <c r="D999" s="113"/>
      <c r="E999" s="113"/>
      <c r="F999" s="113"/>
      <c r="G999" s="113"/>
      <c r="H999" s="113"/>
      <c r="I999" s="113"/>
      <c r="J999" s="1"/>
    </row>
    <row r="1000" spans="1:10">
      <c r="A1000" s="113"/>
      <c r="B1000" s="114"/>
      <c r="C1000" s="114"/>
      <c r="D1000" s="113"/>
      <c r="E1000" s="113"/>
      <c r="F1000" s="113"/>
      <c r="G1000" s="113"/>
      <c r="H1000" s="113"/>
      <c r="I1000" s="113"/>
      <c r="J1000" s="1"/>
    </row>
    <row r="1001" spans="1:10">
      <c r="A1001" s="113"/>
      <c r="B1001" s="114"/>
      <c r="C1001" s="114"/>
      <c r="D1001" s="113"/>
      <c r="E1001" s="113"/>
      <c r="F1001" s="113"/>
      <c r="G1001" s="113"/>
      <c r="H1001" s="113"/>
      <c r="I1001" s="113"/>
      <c r="J1001" s="1"/>
    </row>
    <row r="1002" spans="1:10">
      <c r="A1002" s="113"/>
      <c r="B1002" s="114"/>
      <c r="C1002" s="114"/>
      <c r="D1002" s="113"/>
      <c r="E1002" s="113"/>
      <c r="F1002" s="113"/>
      <c r="G1002" s="113"/>
      <c r="H1002" s="113"/>
      <c r="I1002" s="113"/>
      <c r="J1002" s="1"/>
    </row>
    <row r="1003" spans="1:10">
      <c r="A1003" s="113"/>
      <c r="B1003" s="114"/>
      <c r="C1003" s="114"/>
      <c r="D1003" s="113"/>
      <c r="E1003" s="113"/>
      <c r="F1003" s="113"/>
      <c r="G1003" s="113"/>
      <c r="H1003" s="113"/>
      <c r="I1003" s="113"/>
      <c r="J1003" s="1"/>
    </row>
    <row r="1004" spans="1:10">
      <c r="A1004" s="113"/>
      <c r="B1004" s="114"/>
      <c r="C1004" s="114"/>
      <c r="D1004" s="113"/>
      <c r="E1004" s="113"/>
      <c r="F1004" s="113"/>
      <c r="G1004" s="113"/>
      <c r="H1004" s="113"/>
      <c r="I1004" s="113"/>
      <c r="J1004" s="1"/>
    </row>
    <row r="1005" spans="1:10">
      <c r="A1005" s="113"/>
      <c r="B1005" s="114"/>
      <c r="C1005" s="114"/>
      <c r="D1005" s="113"/>
      <c r="E1005" s="113"/>
      <c r="F1005" s="113"/>
      <c r="G1005" s="113"/>
      <c r="H1005" s="113"/>
      <c r="I1005" s="113"/>
      <c r="J1005" s="1"/>
    </row>
    <row r="1006" spans="1:10">
      <c r="A1006" s="113"/>
      <c r="B1006" s="114"/>
      <c r="C1006" s="114"/>
      <c r="D1006" s="113"/>
      <c r="E1006" s="113"/>
      <c r="F1006" s="113"/>
      <c r="G1006" s="113"/>
      <c r="H1006" s="113"/>
      <c r="I1006" s="113"/>
      <c r="J1006" s="1"/>
    </row>
    <row r="1007" spans="1:10">
      <c r="A1007" s="113"/>
      <c r="B1007" s="114"/>
      <c r="C1007" s="114"/>
      <c r="D1007" s="113"/>
      <c r="E1007" s="113"/>
      <c r="F1007" s="113"/>
      <c r="G1007" s="113"/>
      <c r="H1007" s="113"/>
      <c r="I1007" s="113"/>
      <c r="J1007" s="1"/>
    </row>
    <row r="1008" spans="1:10">
      <c r="A1008" s="113"/>
      <c r="B1008" s="114"/>
      <c r="C1008" s="114"/>
      <c r="D1008" s="113"/>
      <c r="E1008" s="113"/>
      <c r="F1008" s="113"/>
      <c r="G1008" s="113"/>
      <c r="H1008" s="113"/>
      <c r="I1008" s="113"/>
      <c r="J1008" s="1"/>
    </row>
    <row r="1009" spans="1:10">
      <c r="A1009" s="113"/>
      <c r="B1009" s="114"/>
      <c r="C1009" s="114"/>
      <c r="D1009" s="113"/>
      <c r="E1009" s="113"/>
      <c r="F1009" s="113"/>
      <c r="G1009" s="113"/>
      <c r="H1009" s="113"/>
      <c r="I1009" s="113"/>
      <c r="J1009" s="1"/>
    </row>
    <row r="1010" spans="1:10">
      <c r="A1010" s="113"/>
      <c r="B1010" s="114"/>
      <c r="C1010" s="114"/>
      <c r="D1010" s="113"/>
      <c r="E1010" s="113"/>
      <c r="F1010" s="113"/>
      <c r="G1010" s="113"/>
      <c r="H1010" s="113"/>
      <c r="I1010" s="113"/>
      <c r="J1010" s="1"/>
    </row>
    <row r="1011" spans="1:10">
      <c r="A1011" s="113"/>
      <c r="B1011" s="114"/>
      <c r="C1011" s="114"/>
      <c r="D1011" s="113"/>
      <c r="E1011" s="113"/>
      <c r="F1011" s="113"/>
      <c r="G1011" s="113"/>
      <c r="H1011" s="113"/>
      <c r="I1011" s="113"/>
      <c r="J1011" s="1"/>
    </row>
    <row r="1012" spans="1:10">
      <c r="A1012" s="113"/>
      <c r="B1012" s="114"/>
      <c r="C1012" s="114"/>
      <c r="D1012" s="113"/>
      <c r="E1012" s="113"/>
      <c r="F1012" s="113"/>
      <c r="G1012" s="113"/>
      <c r="H1012" s="113"/>
      <c r="I1012" s="113"/>
      <c r="J1012" s="1"/>
    </row>
    <row r="1013" spans="1:10">
      <c r="A1013" s="113"/>
      <c r="B1013" s="114"/>
      <c r="C1013" s="114"/>
      <c r="D1013" s="113"/>
      <c r="E1013" s="113"/>
      <c r="F1013" s="113"/>
      <c r="G1013" s="113"/>
      <c r="H1013" s="113"/>
      <c r="I1013" s="113"/>
      <c r="J1013" s="1"/>
    </row>
    <row r="1014" spans="1:10">
      <c r="A1014" s="113"/>
      <c r="B1014" s="114"/>
      <c r="C1014" s="114"/>
      <c r="D1014" s="113"/>
      <c r="E1014" s="113"/>
      <c r="F1014" s="113"/>
      <c r="G1014" s="113"/>
      <c r="H1014" s="113"/>
      <c r="I1014" s="113"/>
      <c r="J1014" s="1"/>
    </row>
    <row r="1015" spans="1:10">
      <c r="A1015" s="113"/>
      <c r="B1015" s="114"/>
      <c r="C1015" s="114"/>
      <c r="D1015" s="113"/>
      <c r="E1015" s="113"/>
      <c r="F1015" s="113"/>
      <c r="G1015" s="113"/>
      <c r="H1015" s="113"/>
      <c r="I1015" s="113"/>
      <c r="J1015" s="1"/>
    </row>
    <row r="1016" spans="1:10">
      <c r="A1016" s="113"/>
      <c r="B1016" s="114"/>
      <c r="C1016" s="114"/>
      <c r="D1016" s="113"/>
      <c r="E1016" s="113"/>
      <c r="F1016" s="113"/>
      <c r="G1016" s="113"/>
      <c r="H1016" s="113"/>
      <c r="I1016" s="113"/>
      <c r="J1016" s="1"/>
    </row>
    <row r="1017" spans="1:10">
      <c r="A1017" s="113"/>
      <c r="B1017" s="114"/>
      <c r="C1017" s="114"/>
      <c r="D1017" s="113"/>
      <c r="E1017" s="113"/>
      <c r="F1017" s="113"/>
      <c r="G1017" s="113"/>
      <c r="H1017" s="113"/>
      <c r="I1017" s="113"/>
      <c r="J1017" s="1"/>
    </row>
    <row r="1018" spans="1:10">
      <c r="A1018" s="113"/>
      <c r="B1018" s="114"/>
      <c r="C1018" s="114"/>
      <c r="D1018" s="113"/>
      <c r="E1018" s="113"/>
      <c r="F1018" s="113"/>
      <c r="G1018" s="113"/>
      <c r="H1018" s="113"/>
      <c r="I1018" s="113"/>
      <c r="J1018" s="1"/>
    </row>
    <row r="1019" spans="1:10">
      <c r="A1019" s="113"/>
      <c r="B1019" s="114"/>
      <c r="C1019" s="114"/>
      <c r="D1019" s="113"/>
      <c r="E1019" s="113"/>
      <c r="F1019" s="113"/>
      <c r="G1019" s="113"/>
      <c r="H1019" s="113"/>
      <c r="I1019" s="113"/>
      <c r="J1019" s="1"/>
    </row>
    <row r="1020" spans="1:10">
      <c r="A1020" s="113"/>
      <c r="B1020" s="114"/>
      <c r="C1020" s="114"/>
      <c r="D1020" s="113"/>
      <c r="E1020" s="113"/>
      <c r="F1020" s="113"/>
      <c r="G1020" s="113"/>
      <c r="H1020" s="113"/>
      <c r="I1020" s="113"/>
      <c r="J1020" s="1"/>
    </row>
    <row r="1021" spans="1:10">
      <c r="A1021" s="113"/>
      <c r="B1021" s="114"/>
      <c r="C1021" s="114"/>
      <c r="D1021" s="113"/>
      <c r="E1021" s="113"/>
      <c r="F1021" s="113"/>
      <c r="G1021" s="113"/>
      <c r="H1021" s="113"/>
      <c r="I1021" s="113"/>
      <c r="J1021" s="1"/>
    </row>
    <row r="1022" spans="1:10">
      <c r="A1022" s="113"/>
      <c r="B1022" s="114"/>
      <c r="C1022" s="114"/>
      <c r="D1022" s="113"/>
      <c r="E1022" s="113"/>
      <c r="F1022" s="113"/>
      <c r="G1022" s="113"/>
      <c r="H1022" s="113"/>
      <c r="I1022" s="113"/>
      <c r="J1022" s="1"/>
    </row>
    <row r="1023" spans="1:10">
      <c r="A1023" s="113"/>
      <c r="B1023" s="114"/>
      <c r="C1023" s="114"/>
      <c r="D1023" s="113"/>
      <c r="E1023" s="113"/>
      <c r="F1023" s="113"/>
      <c r="G1023" s="113"/>
      <c r="H1023" s="113"/>
      <c r="I1023" s="113"/>
      <c r="J1023" s="1"/>
    </row>
    <row r="1024" spans="1:10">
      <c r="A1024" s="113"/>
      <c r="B1024" s="114"/>
      <c r="C1024" s="114"/>
      <c r="D1024" s="113"/>
      <c r="E1024" s="113"/>
      <c r="F1024" s="113"/>
      <c r="G1024" s="113"/>
      <c r="H1024" s="113"/>
      <c r="I1024" s="113"/>
      <c r="J1024" s="1"/>
    </row>
    <row r="1025" spans="1:10">
      <c r="A1025" s="113"/>
      <c r="B1025" s="114"/>
      <c r="C1025" s="114"/>
      <c r="D1025" s="113"/>
      <c r="E1025" s="113"/>
      <c r="F1025" s="113"/>
      <c r="G1025" s="113"/>
      <c r="H1025" s="113"/>
      <c r="I1025" s="113"/>
      <c r="J1025" s="1"/>
    </row>
    <row r="1026" spans="1:10">
      <c r="A1026" s="113"/>
      <c r="B1026" s="114"/>
      <c r="C1026" s="114"/>
      <c r="D1026" s="113"/>
      <c r="E1026" s="113"/>
      <c r="F1026" s="113"/>
      <c r="G1026" s="113"/>
      <c r="H1026" s="113"/>
      <c r="I1026" s="113"/>
      <c r="J1026" s="1"/>
    </row>
    <row r="1027" spans="1:10">
      <c r="A1027" s="113"/>
      <c r="B1027" s="114"/>
      <c r="C1027" s="114"/>
      <c r="D1027" s="113"/>
      <c r="E1027" s="113"/>
      <c r="F1027" s="113"/>
      <c r="G1027" s="113"/>
      <c r="H1027" s="113"/>
      <c r="I1027" s="113"/>
      <c r="J1027" s="1"/>
    </row>
    <row r="1028" spans="1:10">
      <c r="A1028" s="113"/>
      <c r="B1028" s="114"/>
      <c r="C1028" s="114"/>
      <c r="D1028" s="113"/>
      <c r="E1028" s="113"/>
      <c r="F1028" s="113"/>
      <c r="G1028" s="113"/>
      <c r="H1028" s="113"/>
      <c r="I1028" s="113"/>
      <c r="J1028" s="1"/>
    </row>
    <row r="1029" spans="1:10">
      <c r="A1029" s="113"/>
      <c r="B1029" s="114"/>
      <c r="C1029" s="114"/>
      <c r="D1029" s="113"/>
      <c r="E1029" s="113"/>
      <c r="F1029" s="113"/>
      <c r="G1029" s="113"/>
      <c r="H1029" s="113"/>
      <c r="I1029" s="113"/>
      <c r="J1029" s="1"/>
    </row>
    <row r="1030" spans="1:10">
      <c r="A1030" s="113"/>
      <c r="B1030" s="114"/>
      <c r="C1030" s="114"/>
      <c r="D1030" s="113"/>
      <c r="E1030" s="113"/>
      <c r="F1030" s="113"/>
      <c r="G1030" s="113"/>
      <c r="H1030" s="113"/>
      <c r="I1030" s="113"/>
      <c r="J1030" s="1"/>
    </row>
    <row r="1031" spans="1:10">
      <c r="A1031" s="113"/>
      <c r="B1031" s="114"/>
      <c r="C1031" s="114"/>
      <c r="D1031" s="113"/>
      <c r="E1031" s="113"/>
      <c r="F1031" s="113"/>
      <c r="G1031" s="113"/>
      <c r="H1031" s="113"/>
      <c r="I1031" s="113"/>
      <c r="J1031" s="1"/>
    </row>
    <row r="1032" spans="1:10">
      <c r="A1032" s="113"/>
      <c r="B1032" s="114"/>
      <c r="C1032" s="114"/>
      <c r="D1032" s="113"/>
      <c r="E1032" s="113"/>
      <c r="F1032" s="113"/>
      <c r="G1032" s="113"/>
      <c r="H1032" s="113"/>
      <c r="I1032" s="113"/>
      <c r="J1032" s="1"/>
    </row>
    <row r="1033" spans="1:10">
      <c r="A1033" s="113"/>
      <c r="B1033" s="114"/>
      <c r="C1033" s="114"/>
      <c r="D1033" s="113"/>
      <c r="E1033" s="113"/>
      <c r="F1033" s="113"/>
      <c r="G1033" s="113"/>
      <c r="H1033" s="113"/>
      <c r="I1033" s="113"/>
      <c r="J1033" s="1"/>
    </row>
    <row r="1034" spans="1:10">
      <c r="A1034" s="113"/>
      <c r="B1034" s="114"/>
      <c r="C1034" s="114"/>
      <c r="D1034" s="113"/>
      <c r="E1034" s="113"/>
      <c r="F1034" s="113"/>
      <c r="G1034" s="113"/>
      <c r="H1034" s="113"/>
      <c r="I1034" s="113"/>
      <c r="J1034" s="1"/>
    </row>
    <row r="1035" spans="1:10">
      <c r="A1035" s="113"/>
      <c r="B1035" s="114"/>
      <c r="C1035" s="114"/>
      <c r="D1035" s="113"/>
      <c r="E1035" s="113"/>
      <c r="F1035" s="113"/>
      <c r="G1035" s="113"/>
      <c r="H1035" s="113"/>
      <c r="I1035" s="113"/>
      <c r="J1035" s="1"/>
    </row>
    <row r="1036" spans="1:10">
      <c r="A1036" s="113"/>
      <c r="B1036" s="114"/>
      <c r="C1036" s="114"/>
      <c r="D1036" s="113"/>
      <c r="E1036" s="113"/>
      <c r="F1036" s="113"/>
      <c r="G1036" s="113"/>
      <c r="H1036" s="113"/>
      <c r="I1036" s="113"/>
      <c r="J1036" s="1"/>
    </row>
    <row r="1037" spans="1:10">
      <c r="A1037" s="113"/>
      <c r="B1037" s="114"/>
      <c r="C1037" s="114"/>
      <c r="D1037" s="113"/>
      <c r="E1037" s="113"/>
      <c r="F1037" s="113"/>
      <c r="G1037" s="113"/>
      <c r="H1037" s="113"/>
      <c r="I1037" s="113"/>
      <c r="J1037" s="1"/>
    </row>
    <row r="1038" spans="1:10">
      <c r="A1038" s="113"/>
      <c r="B1038" s="114"/>
      <c r="C1038" s="114"/>
      <c r="D1038" s="113"/>
      <c r="E1038" s="113"/>
      <c r="F1038" s="113"/>
      <c r="G1038" s="113"/>
      <c r="H1038" s="113"/>
      <c r="I1038" s="113"/>
      <c r="J1038" s="1"/>
    </row>
    <row r="1039" spans="1:10">
      <c r="A1039" s="113"/>
      <c r="B1039" s="114"/>
      <c r="C1039" s="114"/>
      <c r="D1039" s="113"/>
      <c r="E1039" s="113"/>
      <c r="F1039" s="113"/>
      <c r="G1039" s="113"/>
      <c r="H1039" s="113"/>
      <c r="I1039" s="113"/>
      <c r="J1039" s="1"/>
    </row>
    <row r="1040" spans="1:10">
      <c r="A1040" s="113"/>
      <c r="B1040" s="114"/>
      <c r="C1040" s="114"/>
      <c r="D1040" s="113"/>
      <c r="E1040" s="113"/>
      <c r="F1040" s="113"/>
      <c r="G1040" s="113"/>
      <c r="H1040" s="113"/>
      <c r="I1040" s="113"/>
      <c r="J1040" s="1"/>
    </row>
    <row r="1041" spans="1:10">
      <c r="A1041" s="113"/>
      <c r="B1041" s="114"/>
      <c r="C1041" s="114"/>
      <c r="D1041" s="113"/>
      <c r="E1041" s="113"/>
      <c r="F1041" s="113"/>
      <c r="G1041" s="113"/>
      <c r="H1041" s="113"/>
      <c r="I1041" s="113"/>
      <c r="J1041" s="1"/>
    </row>
    <row r="1042" spans="1:10">
      <c r="A1042" s="113"/>
      <c r="B1042" s="114"/>
      <c r="C1042" s="114"/>
      <c r="D1042" s="113"/>
      <c r="E1042" s="113"/>
      <c r="F1042" s="113"/>
      <c r="G1042" s="113"/>
      <c r="H1042" s="113"/>
      <c r="I1042" s="113"/>
      <c r="J1042" s="1"/>
    </row>
    <row r="1043" spans="1:10">
      <c r="A1043" s="113"/>
      <c r="B1043" s="114"/>
      <c r="C1043" s="114"/>
      <c r="D1043" s="113"/>
      <c r="E1043" s="113"/>
      <c r="F1043" s="113"/>
      <c r="G1043" s="113"/>
      <c r="H1043" s="113"/>
      <c r="I1043" s="113"/>
      <c r="J1043" s="1"/>
    </row>
    <row r="1044" spans="1:10">
      <c r="A1044" s="113"/>
      <c r="B1044" s="114"/>
      <c r="C1044" s="114"/>
      <c r="D1044" s="113"/>
      <c r="E1044" s="113"/>
      <c r="F1044" s="113"/>
      <c r="G1044" s="113"/>
      <c r="H1044" s="113"/>
      <c r="I1044" s="113"/>
      <c r="J1044" s="1"/>
    </row>
    <row r="1045" spans="1:10">
      <c r="A1045" s="113"/>
      <c r="B1045" s="114"/>
      <c r="C1045" s="114"/>
      <c r="D1045" s="113"/>
      <c r="E1045" s="113"/>
      <c r="F1045" s="113"/>
      <c r="G1045" s="113"/>
      <c r="H1045" s="113"/>
      <c r="I1045" s="113"/>
      <c r="J1045" s="1"/>
    </row>
    <row r="1046" spans="1:10">
      <c r="A1046" s="113"/>
      <c r="B1046" s="114"/>
      <c r="C1046" s="114"/>
      <c r="D1046" s="113"/>
      <c r="E1046" s="113"/>
      <c r="F1046" s="113"/>
      <c r="G1046" s="113"/>
      <c r="H1046" s="113"/>
      <c r="I1046" s="113"/>
      <c r="J1046" s="1"/>
    </row>
    <row r="1047" spans="1:10">
      <c r="A1047" s="113"/>
      <c r="B1047" s="114"/>
      <c r="C1047" s="114"/>
      <c r="D1047" s="113"/>
      <c r="E1047" s="113"/>
      <c r="F1047" s="113"/>
      <c r="G1047" s="113"/>
      <c r="H1047" s="113"/>
      <c r="I1047" s="113"/>
      <c r="J1047" s="1"/>
    </row>
    <row r="1048" spans="1:10">
      <c r="A1048" s="113"/>
      <c r="B1048" s="114"/>
      <c r="C1048" s="114"/>
      <c r="D1048" s="113"/>
      <c r="E1048" s="113"/>
      <c r="F1048" s="113"/>
      <c r="G1048" s="113"/>
      <c r="H1048" s="113"/>
      <c r="I1048" s="113"/>
      <c r="J1048" s="1"/>
    </row>
    <row r="1049" spans="1:10">
      <c r="A1049" s="113"/>
      <c r="B1049" s="114"/>
      <c r="C1049" s="114"/>
      <c r="D1049" s="113"/>
      <c r="E1049" s="113"/>
      <c r="F1049" s="113"/>
      <c r="G1049" s="113"/>
      <c r="H1049" s="113"/>
      <c r="I1049" s="113"/>
      <c r="J1049" s="1"/>
    </row>
    <row r="1050" spans="1:10">
      <c r="A1050" s="113"/>
      <c r="B1050" s="114"/>
      <c r="C1050" s="114"/>
      <c r="D1050" s="113"/>
      <c r="E1050" s="113"/>
      <c r="F1050" s="113"/>
      <c r="G1050" s="113"/>
      <c r="H1050" s="113"/>
      <c r="I1050" s="113"/>
      <c r="J1050" s="1"/>
    </row>
    <row r="1051" spans="1:10">
      <c r="A1051" s="113"/>
      <c r="B1051" s="114"/>
      <c r="C1051" s="114"/>
      <c r="D1051" s="113"/>
      <c r="E1051" s="113"/>
      <c r="F1051" s="113"/>
      <c r="G1051" s="113"/>
      <c r="H1051" s="113"/>
      <c r="I1051" s="113"/>
      <c r="J1051" s="1"/>
    </row>
    <row r="1052" spans="1:10">
      <c r="A1052" s="113"/>
      <c r="B1052" s="114"/>
      <c r="C1052" s="114"/>
      <c r="D1052" s="113"/>
      <c r="E1052" s="113"/>
      <c r="F1052" s="113"/>
      <c r="G1052" s="113"/>
      <c r="H1052" s="113"/>
      <c r="I1052" s="113"/>
      <c r="J1052" s="1"/>
    </row>
    <row r="1053" spans="1:10">
      <c r="A1053" s="113"/>
      <c r="B1053" s="114"/>
      <c r="C1053" s="114"/>
      <c r="D1053" s="113"/>
      <c r="E1053" s="113"/>
      <c r="F1053" s="113"/>
      <c r="G1053" s="113"/>
      <c r="H1053" s="113"/>
      <c r="I1053" s="113"/>
      <c r="J1053" s="1"/>
    </row>
    <row r="1054" spans="1:10">
      <c r="A1054" s="113"/>
      <c r="B1054" s="114"/>
      <c r="C1054" s="114"/>
      <c r="D1054" s="113"/>
      <c r="E1054" s="113"/>
      <c r="F1054" s="113"/>
      <c r="G1054" s="113"/>
      <c r="H1054" s="113"/>
      <c r="I1054" s="113"/>
      <c r="J1054" s="1"/>
    </row>
    <row r="1055" spans="1:10">
      <c r="A1055" s="113"/>
      <c r="B1055" s="114"/>
      <c r="C1055" s="114"/>
      <c r="D1055" s="113"/>
      <c r="E1055" s="113"/>
      <c r="F1055" s="113"/>
      <c r="G1055" s="113"/>
      <c r="H1055" s="113"/>
      <c r="I1055" s="113"/>
      <c r="J1055" s="1"/>
    </row>
    <row r="1056" spans="1:10">
      <c r="A1056" s="113"/>
      <c r="B1056" s="114"/>
      <c r="C1056" s="114"/>
      <c r="D1056" s="113"/>
      <c r="E1056" s="113"/>
      <c r="F1056" s="113"/>
      <c r="G1056" s="113"/>
      <c r="H1056" s="113"/>
      <c r="I1056" s="113"/>
      <c r="J1056" s="1"/>
    </row>
    <row r="1057" spans="1:10">
      <c r="A1057" s="113"/>
      <c r="B1057" s="114"/>
      <c r="C1057" s="114"/>
      <c r="D1057" s="113"/>
      <c r="E1057" s="113"/>
      <c r="F1057" s="113"/>
      <c r="G1057" s="113"/>
      <c r="H1057" s="113"/>
      <c r="I1057" s="113"/>
      <c r="J1057" s="1"/>
    </row>
    <row r="1058" spans="1:10">
      <c r="A1058" s="113"/>
      <c r="B1058" s="114"/>
      <c r="C1058" s="114"/>
      <c r="D1058" s="113"/>
      <c r="E1058" s="113"/>
      <c r="F1058" s="113"/>
      <c r="G1058" s="113"/>
      <c r="H1058" s="113"/>
      <c r="I1058" s="113"/>
      <c r="J1058" s="1"/>
    </row>
    <row r="1059" spans="1:10">
      <c r="A1059" s="113"/>
      <c r="B1059" s="114"/>
      <c r="C1059" s="114"/>
      <c r="D1059" s="113"/>
      <c r="E1059" s="113"/>
      <c r="F1059" s="113"/>
      <c r="G1059" s="113"/>
      <c r="H1059" s="113"/>
      <c r="I1059" s="113"/>
      <c r="J1059" s="1"/>
    </row>
    <row r="1060" spans="1:10">
      <c r="A1060" s="113"/>
      <c r="B1060" s="114"/>
      <c r="C1060" s="114"/>
      <c r="D1060" s="113"/>
      <c r="E1060" s="113"/>
      <c r="F1060" s="113"/>
      <c r="G1060" s="113"/>
      <c r="H1060" s="113"/>
      <c r="I1060" s="113"/>
      <c r="J1060" s="1"/>
    </row>
    <row r="1061" spans="1:10">
      <c r="A1061" s="113"/>
      <c r="B1061" s="114"/>
      <c r="C1061" s="114"/>
      <c r="D1061" s="113"/>
      <c r="E1061" s="113"/>
      <c r="F1061" s="113"/>
      <c r="G1061" s="113"/>
      <c r="H1061" s="113"/>
      <c r="I1061" s="113"/>
      <c r="J1061" s="1"/>
    </row>
    <row r="1062" spans="1:10">
      <c r="A1062" s="113"/>
      <c r="B1062" s="114"/>
      <c r="C1062" s="114"/>
      <c r="D1062" s="113"/>
      <c r="E1062" s="113"/>
      <c r="F1062" s="113"/>
      <c r="G1062" s="113"/>
      <c r="H1062" s="113"/>
      <c r="I1062" s="113"/>
      <c r="J1062" s="1"/>
    </row>
    <row r="1063" spans="1:10">
      <c r="A1063" s="113"/>
      <c r="B1063" s="114"/>
      <c r="C1063" s="114"/>
      <c r="D1063" s="113"/>
      <c r="E1063" s="113"/>
      <c r="F1063" s="113"/>
      <c r="G1063" s="113"/>
      <c r="H1063" s="113"/>
      <c r="I1063" s="113"/>
      <c r="J1063" s="1"/>
    </row>
    <row r="1064" spans="1:10">
      <c r="A1064" s="113"/>
      <c r="B1064" s="114"/>
      <c r="C1064" s="114"/>
      <c r="D1064" s="113"/>
      <c r="E1064" s="113"/>
      <c r="F1064" s="113"/>
      <c r="G1064" s="113"/>
      <c r="H1064" s="113"/>
      <c r="I1064" s="113"/>
      <c r="J1064" s="1"/>
    </row>
    <row r="1065" spans="1:10">
      <c r="A1065" s="113"/>
      <c r="B1065" s="114"/>
      <c r="C1065" s="114"/>
      <c r="D1065" s="113"/>
      <c r="E1065" s="113"/>
      <c r="F1065" s="113"/>
      <c r="G1065" s="113"/>
      <c r="H1065" s="113"/>
      <c r="I1065" s="113"/>
      <c r="J1065" s="1"/>
    </row>
    <row r="1066" spans="1:10">
      <c r="A1066" s="113"/>
      <c r="B1066" s="114"/>
      <c r="C1066" s="114"/>
      <c r="D1066" s="113"/>
      <c r="E1066" s="113"/>
      <c r="F1066" s="113"/>
      <c r="G1066" s="113"/>
      <c r="H1066" s="113"/>
      <c r="I1066" s="113"/>
      <c r="J1066" s="1"/>
    </row>
    <row r="1067" spans="1:10">
      <c r="A1067" s="113"/>
      <c r="B1067" s="114"/>
      <c r="C1067" s="114"/>
      <c r="D1067" s="113"/>
      <c r="E1067" s="113"/>
      <c r="F1067" s="113"/>
      <c r="G1067" s="113"/>
      <c r="H1067" s="113"/>
      <c r="I1067" s="113"/>
      <c r="J1067" s="1"/>
    </row>
    <row r="1068" spans="1:10">
      <c r="A1068" s="113"/>
      <c r="B1068" s="114"/>
      <c r="C1068" s="114"/>
      <c r="D1068" s="113"/>
      <c r="E1068" s="113"/>
      <c r="F1068" s="113"/>
      <c r="G1068" s="113"/>
      <c r="H1068" s="113"/>
      <c r="I1068" s="113"/>
      <c r="J1068" s="1"/>
    </row>
    <row r="1069" spans="1:10">
      <c r="A1069" s="113"/>
      <c r="B1069" s="114"/>
      <c r="C1069" s="114"/>
      <c r="D1069" s="113"/>
      <c r="E1069" s="113"/>
      <c r="F1069" s="113"/>
      <c r="G1069" s="113"/>
      <c r="H1069" s="113"/>
      <c r="I1069" s="113"/>
      <c r="J1069" s="1"/>
    </row>
    <row r="1070" spans="1:10">
      <c r="A1070" s="113"/>
      <c r="B1070" s="114"/>
      <c r="C1070" s="114"/>
      <c r="D1070" s="113"/>
      <c r="E1070" s="113"/>
      <c r="F1070" s="113"/>
      <c r="G1070" s="113"/>
      <c r="H1070" s="113"/>
      <c r="I1070" s="113"/>
      <c r="J1070" s="1"/>
    </row>
    <row r="1071" spans="1:10">
      <c r="A1071" s="113"/>
      <c r="B1071" s="114"/>
      <c r="C1071" s="114"/>
      <c r="D1071" s="113"/>
      <c r="E1071" s="113"/>
      <c r="F1071" s="113"/>
      <c r="G1071" s="113"/>
      <c r="H1071" s="113"/>
      <c r="I1071" s="113"/>
      <c r="J1071" s="1"/>
    </row>
    <row r="1072" spans="1:10">
      <c r="A1072" s="113"/>
      <c r="B1072" s="114"/>
      <c r="C1072" s="114"/>
      <c r="D1072" s="113"/>
      <c r="E1072" s="113"/>
      <c r="F1072" s="113"/>
      <c r="G1072" s="113"/>
      <c r="H1072" s="113"/>
      <c r="I1072" s="113"/>
      <c r="J1072" s="1"/>
    </row>
    <row r="1073" spans="1:10">
      <c r="A1073" s="113"/>
      <c r="B1073" s="114"/>
      <c r="C1073" s="114"/>
      <c r="D1073" s="113"/>
      <c r="E1073" s="113"/>
      <c r="F1073" s="113"/>
      <c r="G1073" s="113"/>
      <c r="H1073" s="113"/>
      <c r="I1073" s="113"/>
      <c r="J1073" s="1"/>
    </row>
    <row r="1074" spans="1:10">
      <c r="A1074" s="113"/>
      <c r="B1074" s="114"/>
      <c r="C1074" s="114"/>
      <c r="D1074" s="113"/>
      <c r="E1074" s="113"/>
      <c r="F1074" s="113"/>
      <c r="G1074" s="113"/>
      <c r="H1074" s="113"/>
      <c r="I1074" s="113"/>
      <c r="J1074" s="1"/>
    </row>
    <row r="1075" spans="1:10">
      <c r="A1075" s="113"/>
      <c r="B1075" s="114"/>
      <c r="C1075" s="114"/>
      <c r="D1075" s="113"/>
      <c r="E1075" s="113"/>
      <c r="F1075" s="113"/>
      <c r="G1075" s="113"/>
      <c r="H1075" s="113"/>
      <c r="I1075" s="113"/>
      <c r="J1075" s="1"/>
    </row>
    <row r="1076" spans="1:10">
      <c r="A1076" s="113"/>
      <c r="B1076" s="114"/>
      <c r="C1076" s="114"/>
      <c r="D1076" s="113"/>
      <c r="E1076" s="113"/>
      <c r="F1076" s="113"/>
      <c r="G1076" s="113"/>
      <c r="H1076" s="113"/>
      <c r="I1076" s="113"/>
      <c r="J1076" s="1"/>
    </row>
    <row r="1077" spans="1:10">
      <c r="A1077" s="113"/>
      <c r="B1077" s="114"/>
      <c r="C1077" s="114"/>
      <c r="D1077" s="113"/>
      <c r="E1077" s="113"/>
      <c r="F1077" s="113"/>
      <c r="G1077" s="113"/>
      <c r="H1077" s="113"/>
      <c r="I1077" s="113"/>
      <c r="J1077" s="1"/>
    </row>
    <row r="1078" spans="1:10">
      <c r="A1078" s="113"/>
      <c r="B1078" s="114"/>
      <c r="C1078" s="114"/>
      <c r="D1078" s="113"/>
      <c r="E1078" s="113"/>
      <c r="F1078" s="113"/>
      <c r="G1078" s="113"/>
      <c r="H1078" s="113"/>
      <c r="I1078" s="113"/>
      <c r="J1078" s="1"/>
    </row>
    <row r="1079" spans="1:10">
      <c r="A1079" s="113"/>
      <c r="B1079" s="114"/>
      <c r="C1079" s="114"/>
      <c r="D1079" s="113"/>
      <c r="E1079" s="113"/>
      <c r="F1079" s="113"/>
      <c r="G1079" s="113"/>
      <c r="H1079" s="113"/>
      <c r="I1079" s="113"/>
      <c r="J1079" s="1"/>
    </row>
    <row r="1080" spans="1:10">
      <c r="A1080" s="113"/>
      <c r="B1080" s="114"/>
      <c r="C1080" s="114"/>
      <c r="D1080" s="113"/>
      <c r="E1080" s="113"/>
      <c r="F1080" s="113"/>
      <c r="G1080" s="113"/>
      <c r="H1080" s="113"/>
      <c r="I1080" s="113"/>
      <c r="J1080" s="1"/>
    </row>
    <row r="1081" spans="1:10">
      <c r="A1081" s="113"/>
      <c r="B1081" s="114"/>
      <c r="C1081" s="114"/>
      <c r="D1081" s="113"/>
      <c r="E1081" s="113"/>
      <c r="F1081" s="113"/>
      <c r="G1081" s="113"/>
      <c r="H1081" s="113"/>
      <c r="I1081" s="113"/>
      <c r="J1081" s="1"/>
    </row>
    <row r="1082" spans="1:10">
      <c r="A1082" s="113"/>
      <c r="B1082" s="114"/>
      <c r="C1082" s="114"/>
      <c r="D1082" s="113"/>
      <c r="E1082" s="113"/>
      <c r="F1082" s="113"/>
      <c r="G1082" s="113"/>
      <c r="H1082" s="113"/>
      <c r="I1082" s="113"/>
      <c r="J1082" s="1"/>
    </row>
    <row r="1083" spans="1:10">
      <c r="A1083" s="113"/>
      <c r="B1083" s="114"/>
      <c r="C1083" s="114"/>
      <c r="D1083" s="113"/>
      <c r="E1083" s="113"/>
      <c r="F1083" s="113"/>
      <c r="G1083" s="113"/>
      <c r="H1083" s="113"/>
      <c r="I1083" s="113"/>
      <c r="J1083" s="1"/>
    </row>
    <row r="1084" spans="1:10">
      <c r="A1084" s="113"/>
      <c r="B1084" s="114"/>
      <c r="C1084" s="114"/>
      <c r="D1084" s="113"/>
      <c r="E1084" s="113"/>
      <c r="F1084" s="113"/>
      <c r="G1084" s="113"/>
      <c r="H1084" s="113"/>
      <c r="I1084" s="113"/>
      <c r="J1084" s="1"/>
    </row>
    <row r="1085" spans="1:10">
      <c r="A1085" s="113"/>
      <c r="B1085" s="114"/>
      <c r="C1085" s="114"/>
      <c r="D1085" s="113"/>
      <c r="E1085" s="113"/>
      <c r="F1085" s="113"/>
      <c r="G1085" s="113"/>
      <c r="H1085" s="113"/>
      <c r="I1085" s="113"/>
      <c r="J1085" s="1"/>
    </row>
    <row r="1086" spans="1:10">
      <c r="A1086" s="113"/>
      <c r="B1086" s="114"/>
      <c r="C1086" s="114"/>
      <c r="D1086" s="113"/>
      <c r="E1086" s="113"/>
      <c r="F1086" s="113"/>
      <c r="G1086" s="113"/>
      <c r="H1086" s="113"/>
      <c r="I1086" s="113"/>
      <c r="J1086" s="1"/>
    </row>
    <row r="1087" spans="1:10">
      <c r="A1087" s="113"/>
      <c r="B1087" s="114"/>
      <c r="C1087" s="114"/>
      <c r="D1087" s="113"/>
      <c r="E1087" s="113"/>
      <c r="F1087" s="113"/>
      <c r="G1087" s="113"/>
      <c r="H1087" s="113"/>
      <c r="I1087" s="113"/>
      <c r="J1087" s="1"/>
    </row>
    <row r="1088" spans="1:10">
      <c r="A1088" s="113"/>
      <c r="B1088" s="114"/>
      <c r="C1088" s="114"/>
      <c r="D1088" s="113"/>
      <c r="E1088" s="113"/>
      <c r="F1088" s="113"/>
      <c r="G1088" s="113"/>
      <c r="H1088" s="113"/>
      <c r="I1088" s="113"/>
      <c r="J1088" s="1"/>
    </row>
    <row r="1089" spans="1:10">
      <c r="A1089" s="113"/>
      <c r="B1089" s="114"/>
      <c r="C1089" s="114"/>
      <c r="D1089" s="113"/>
      <c r="E1089" s="113"/>
      <c r="F1089" s="113"/>
      <c r="G1089" s="113"/>
      <c r="H1089" s="113"/>
      <c r="I1089" s="113"/>
      <c r="J1089" s="1"/>
    </row>
    <row r="1090" spans="1:10">
      <c r="A1090" s="113"/>
      <c r="B1090" s="114"/>
      <c r="C1090" s="114"/>
      <c r="D1090" s="113"/>
      <c r="E1090" s="113"/>
      <c r="F1090" s="113"/>
      <c r="G1090" s="113"/>
      <c r="H1090" s="113"/>
      <c r="I1090" s="113"/>
      <c r="J1090" s="1"/>
    </row>
    <row r="1091" spans="1:10">
      <c r="A1091" s="113"/>
      <c r="B1091" s="114"/>
      <c r="C1091" s="114"/>
      <c r="D1091" s="113"/>
      <c r="E1091" s="113"/>
      <c r="F1091" s="113"/>
      <c r="G1091" s="113"/>
      <c r="H1091" s="113"/>
      <c r="I1091" s="113"/>
      <c r="J1091" s="1"/>
    </row>
    <row r="1092" spans="1:10">
      <c r="A1092" s="113"/>
      <c r="B1092" s="114"/>
      <c r="C1092" s="114"/>
      <c r="D1092" s="113"/>
      <c r="E1092" s="113"/>
      <c r="F1092" s="113"/>
      <c r="G1092" s="113"/>
      <c r="H1092" s="113"/>
      <c r="I1092" s="113"/>
      <c r="J1092" s="1"/>
    </row>
    <row r="1093" spans="1:10">
      <c r="A1093" s="113"/>
      <c r="B1093" s="114"/>
      <c r="C1093" s="114"/>
      <c r="D1093" s="113"/>
      <c r="E1093" s="113"/>
      <c r="F1093" s="113"/>
      <c r="G1093" s="113"/>
      <c r="H1093" s="113"/>
      <c r="I1093" s="113"/>
      <c r="J1093" s="1"/>
    </row>
    <row r="1094" spans="1:10">
      <c r="A1094" s="113"/>
      <c r="B1094" s="114"/>
      <c r="C1094" s="114"/>
      <c r="D1094" s="113"/>
      <c r="E1094" s="113"/>
      <c r="F1094" s="113"/>
      <c r="G1094" s="113"/>
      <c r="H1094" s="113"/>
      <c r="I1094" s="113"/>
      <c r="J1094" s="1"/>
    </row>
    <row r="1095" spans="1:10">
      <c r="A1095" s="113"/>
      <c r="B1095" s="114"/>
      <c r="C1095" s="114"/>
      <c r="D1095" s="113"/>
      <c r="E1095" s="113"/>
      <c r="F1095" s="113"/>
      <c r="G1095" s="113"/>
      <c r="H1095" s="113"/>
      <c r="I1095" s="113"/>
      <c r="J1095" s="1"/>
    </row>
    <row r="1096" spans="1:10">
      <c r="A1096" s="113"/>
      <c r="B1096" s="114"/>
      <c r="C1096" s="114"/>
      <c r="D1096" s="113"/>
      <c r="E1096" s="113"/>
      <c r="F1096" s="113"/>
      <c r="G1096" s="113"/>
      <c r="H1096" s="113"/>
      <c r="I1096" s="113"/>
      <c r="J1096" s="1"/>
    </row>
    <row r="1097" spans="1:10">
      <c r="A1097" s="113"/>
      <c r="B1097" s="114"/>
      <c r="C1097" s="114"/>
      <c r="D1097" s="113"/>
      <c r="E1097" s="113"/>
      <c r="F1097" s="113"/>
      <c r="G1097" s="113"/>
      <c r="H1097" s="113"/>
      <c r="I1097" s="113"/>
      <c r="J1097" s="1"/>
    </row>
    <row r="1098" spans="1:10">
      <c r="A1098" s="113"/>
      <c r="B1098" s="114"/>
      <c r="C1098" s="114"/>
      <c r="D1098" s="113"/>
      <c r="E1098" s="113"/>
      <c r="F1098" s="113"/>
      <c r="G1098" s="113"/>
      <c r="H1098" s="113"/>
      <c r="I1098" s="113"/>
      <c r="J1098" s="1"/>
    </row>
    <row r="1099" spans="1:10">
      <c r="A1099" s="113"/>
      <c r="B1099" s="114"/>
      <c r="C1099" s="114"/>
      <c r="D1099" s="113"/>
      <c r="E1099" s="113"/>
      <c r="F1099" s="113"/>
      <c r="G1099" s="113"/>
      <c r="H1099" s="113"/>
      <c r="I1099" s="113"/>
      <c r="J1099" s="1"/>
    </row>
    <row r="1100" spans="1:10">
      <c r="A1100" s="113"/>
      <c r="B1100" s="114"/>
      <c r="C1100" s="114"/>
      <c r="D1100" s="113"/>
      <c r="E1100" s="113"/>
      <c r="F1100" s="113"/>
      <c r="G1100" s="113"/>
      <c r="H1100" s="113"/>
      <c r="I1100" s="113"/>
      <c r="J1100" s="1"/>
    </row>
    <row r="1101" spans="1:10">
      <c r="A1101" s="113"/>
      <c r="B1101" s="114"/>
      <c r="C1101" s="114"/>
      <c r="D1101" s="113"/>
      <c r="E1101" s="113"/>
      <c r="F1101" s="113"/>
      <c r="G1101" s="113"/>
      <c r="H1101" s="113"/>
      <c r="I1101" s="113"/>
      <c r="J1101" s="1"/>
    </row>
    <row r="1102" spans="1:10">
      <c r="A1102" s="113"/>
      <c r="B1102" s="114"/>
      <c r="C1102" s="114"/>
      <c r="D1102" s="113"/>
      <c r="E1102" s="113"/>
      <c r="F1102" s="113"/>
      <c r="G1102" s="113"/>
      <c r="H1102" s="113"/>
      <c r="I1102" s="113"/>
      <c r="J1102" s="1"/>
    </row>
    <row r="1103" spans="1:10">
      <c r="A1103" s="113"/>
      <c r="B1103" s="114"/>
      <c r="C1103" s="114"/>
      <c r="D1103" s="113"/>
      <c r="E1103" s="113"/>
      <c r="F1103" s="113"/>
      <c r="G1103" s="113"/>
      <c r="H1103" s="113"/>
      <c r="I1103" s="113"/>
      <c r="J1103" s="1"/>
    </row>
    <row r="1104" spans="1:10">
      <c r="A1104" s="113"/>
      <c r="B1104" s="114"/>
      <c r="C1104" s="114"/>
      <c r="D1104" s="113"/>
      <c r="E1104" s="113"/>
      <c r="F1104" s="113"/>
      <c r="G1104" s="113"/>
      <c r="H1104" s="113"/>
      <c r="I1104" s="113"/>
      <c r="J1104" s="1"/>
    </row>
    <row r="1105" spans="1:10">
      <c r="A1105" s="113"/>
      <c r="B1105" s="114"/>
      <c r="C1105" s="114"/>
      <c r="D1105" s="113"/>
      <c r="E1105" s="113"/>
      <c r="F1105" s="113"/>
      <c r="G1105" s="113"/>
      <c r="H1105" s="113"/>
      <c r="I1105" s="113"/>
      <c r="J1105" s="1"/>
    </row>
    <row r="1106" spans="1:10">
      <c r="A1106" s="113"/>
      <c r="B1106" s="114"/>
      <c r="C1106" s="114"/>
      <c r="D1106" s="113"/>
      <c r="E1106" s="113"/>
      <c r="F1106" s="113"/>
      <c r="G1106" s="113"/>
      <c r="H1106" s="113"/>
      <c r="I1106" s="113"/>
      <c r="J1106" s="1"/>
    </row>
    <row r="1107" spans="1:10">
      <c r="A1107" s="113"/>
      <c r="B1107" s="114"/>
      <c r="C1107" s="114"/>
      <c r="D1107" s="113"/>
      <c r="E1107" s="113"/>
      <c r="F1107" s="113"/>
      <c r="G1107" s="113"/>
      <c r="H1107" s="113"/>
      <c r="I1107" s="113"/>
      <c r="J1107" s="1"/>
    </row>
    <row r="1108" spans="1:10">
      <c r="A1108" s="113"/>
      <c r="B1108" s="114"/>
      <c r="C1108" s="114"/>
      <c r="D1108" s="113"/>
      <c r="E1108" s="113"/>
      <c r="F1108" s="113"/>
      <c r="G1108" s="113"/>
      <c r="H1108" s="113"/>
      <c r="I1108" s="113"/>
      <c r="J1108" s="1"/>
    </row>
    <row r="1109" spans="1:10">
      <c r="A1109" s="113"/>
      <c r="B1109" s="114"/>
      <c r="C1109" s="114"/>
      <c r="D1109" s="113"/>
      <c r="E1109" s="113"/>
      <c r="F1109" s="113"/>
      <c r="G1109" s="113"/>
      <c r="H1109" s="113"/>
      <c r="I1109" s="113"/>
      <c r="J1109" s="1"/>
    </row>
    <row r="1110" spans="1:10">
      <c r="A1110" s="113"/>
      <c r="B1110" s="114"/>
      <c r="C1110" s="114"/>
      <c r="D1110" s="113"/>
      <c r="E1110" s="113"/>
      <c r="F1110" s="113"/>
      <c r="G1110" s="113"/>
      <c r="H1110" s="113"/>
      <c r="I1110" s="113"/>
      <c r="J1110" s="1"/>
    </row>
    <row r="1111" spans="1:10">
      <c r="A1111" s="113"/>
      <c r="B1111" s="114"/>
      <c r="C1111" s="114"/>
      <c r="D1111" s="113"/>
      <c r="E1111" s="113"/>
      <c r="F1111" s="113"/>
      <c r="G1111" s="113"/>
      <c r="H1111" s="113"/>
      <c r="I1111" s="113"/>
      <c r="J1111" s="1"/>
    </row>
    <row r="1112" spans="1:10">
      <c r="A1112" s="113"/>
      <c r="B1112" s="114"/>
      <c r="C1112" s="114"/>
      <c r="D1112" s="113"/>
      <c r="E1112" s="113"/>
      <c r="F1112" s="113"/>
      <c r="G1112" s="113"/>
      <c r="H1112" s="113"/>
      <c r="I1112" s="113"/>
      <c r="J1112" s="1"/>
    </row>
    <row r="1113" spans="1:10">
      <c r="A1113" s="113"/>
      <c r="B1113" s="114"/>
      <c r="C1113" s="114"/>
      <c r="D1113" s="113"/>
      <c r="E1113" s="113"/>
      <c r="F1113" s="113"/>
      <c r="G1113" s="113"/>
      <c r="H1113" s="113"/>
      <c r="I1113" s="113"/>
      <c r="J1113" s="1"/>
    </row>
    <row r="1114" spans="1:10">
      <c r="A1114" s="113"/>
      <c r="B1114" s="114"/>
      <c r="C1114" s="114"/>
      <c r="D1114" s="113"/>
      <c r="E1114" s="113"/>
      <c r="F1114" s="113"/>
      <c r="G1114" s="113"/>
      <c r="H1114" s="113"/>
      <c r="I1114" s="113"/>
      <c r="J1114" s="1"/>
    </row>
    <row r="1115" spans="1:10">
      <c r="A1115" s="113"/>
      <c r="B1115" s="114"/>
      <c r="C1115" s="114"/>
      <c r="D1115" s="113"/>
      <c r="E1115" s="113"/>
      <c r="F1115" s="113"/>
      <c r="G1115" s="113"/>
      <c r="H1115" s="113"/>
      <c r="I1115" s="113"/>
      <c r="J1115" s="1"/>
    </row>
    <row r="1116" spans="1:10">
      <c r="A1116" s="113"/>
      <c r="B1116" s="114"/>
      <c r="C1116" s="114"/>
      <c r="D1116" s="113"/>
      <c r="E1116" s="113"/>
      <c r="F1116" s="113"/>
      <c r="G1116" s="113"/>
      <c r="H1116" s="113"/>
      <c r="I1116" s="113"/>
      <c r="J1116" s="1"/>
    </row>
    <row r="1117" spans="1:10">
      <c r="A1117" s="113"/>
      <c r="B1117" s="114"/>
      <c r="C1117" s="114"/>
      <c r="D1117" s="113"/>
      <c r="E1117" s="113"/>
      <c r="F1117" s="113"/>
      <c r="G1117" s="113"/>
      <c r="H1117" s="113"/>
      <c r="I1117" s="113"/>
      <c r="J1117" s="1"/>
    </row>
    <row r="1118" spans="1:10">
      <c r="A1118" s="113"/>
      <c r="B1118" s="114"/>
      <c r="C1118" s="114"/>
      <c r="D1118" s="113"/>
      <c r="E1118" s="113"/>
      <c r="F1118" s="113"/>
      <c r="G1118" s="113"/>
      <c r="H1118" s="113"/>
      <c r="I1118" s="113"/>
      <c r="J1118" s="1"/>
    </row>
    <row r="1119" spans="1:10">
      <c r="A1119" s="113"/>
      <c r="B1119" s="114"/>
      <c r="C1119" s="114"/>
      <c r="D1119" s="113"/>
      <c r="E1119" s="113"/>
      <c r="F1119" s="113"/>
      <c r="G1119" s="113"/>
      <c r="H1119" s="113"/>
      <c r="I1119" s="113"/>
      <c r="J1119" s="1"/>
    </row>
    <row r="1120" spans="1:10">
      <c r="A1120" s="113"/>
      <c r="B1120" s="114"/>
      <c r="C1120" s="114"/>
      <c r="D1120" s="113"/>
      <c r="E1120" s="113"/>
      <c r="F1120" s="113"/>
      <c r="G1120" s="113"/>
      <c r="H1120" s="113"/>
      <c r="I1120" s="113"/>
      <c r="J1120" s="1"/>
    </row>
    <row r="1121" spans="1:10">
      <c r="A1121" s="113"/>
      <c r="B1121" s="114"/>
      <c r="C1121" s="114"/>
      <c r="D1121" s="113"/>
      <c r="E1121" s="113"/>
      <c r="F1121" s="113"/>
      <c r="G1121" s="113"/>
      <c r="H1121" s="113"/>
      <c r="I1121" s="113"/>
      <c r="J1121" s="1"/>
    </row>
    <row r="1122" spans="1:10">
      <c r="A1122" s="113"/>
      <c r="B1122" s="114"/>
      <c r="C1122" s="114"/>
      <c r="D1122" s="113"/>
      <c r="E1122" s="113"/>
      <c r="F1122" s="113"/>
      <c r="G1122" s="113"/>
      <c r="H1122" s="113"/>
      <c r="I1122" s="113"/>
      <c r="J1122" s="1"/>
    </row>
    <row r="1123" spans="1:10">
      <c r="A1123" s="113"/>
      <c r="B1123" s="114"/>
      <c r="C1123" s="114"/>
      <c r="D1123" s="113"/>
      <c r="E1123" s="113"/>
      <c r="F1123" s="113"/>
      <c r="G1123" s="113"/>
      <c r="H1123" s="113"/>
      <c r="I1123" s="113"/>
      <c r="J1123" s="1"/>
    </row>
    <row r="1124" spans="1:10">
      <c r="A1124" s="113"/>
      <c r="B1124" s="114"/>
      <c r="C1124" s="114"/>
      <c r="D1124" s="113"/>
      <c r="E1124" s="113"/>
      <c r="F1124" s="113"/>
      <c r="G1124" s="113"/>
      <c r="H1124" s="113"/>
      <c r="I1124" s="113"/>
      <c r="J1124" s="1"/>
    </row>
    <row r="1125" spans="1:10">
      <c r="A1125" s="113"/>
      <c r="B1125" s="114"/>
      <c r="C1125" s="114"/>
      <c r="D1125" s="113"/>
      <c r="E1125" s="113"/>
      <c r="F1125" s="113"/>
      <c r="G1125" s="113"/>
      <c r="H1125" s="113"/>
      <c r="I1125" s="113"/>
      <c r="J1125" s="1"/>
    </row>
    <row r="1126" spans="1:10">
      <c r="A1126" s="113"/>
      <c r="B1126" s="114"/>
      <c r="C1126" s="114"/>
      <c r="D1126" s="113"/>
      <c r="E1126" s="113"/>
      <c r="F1126" s="113"/>
      <c r="G1126" s="113"/>
      <c r="H1126" s="113"/>
      <c r="I1126" s="113"/>
      <c r="J1126" s="1"/>
    </row>
    <row r="1127" spans="1:10">
      <c r="A1127" s="113"/>
      <c r="B1127" s="114"/>
      <c r="C1127" s="114"/>
      <c r="D1127" s="113"/>
      <c r="E1127" s="113"/>
      <c r="F1127" s="113"/>
      <c r="G1127" s="113"/>
      <c r="H1127" s="113"/>
      <c r="I1127" s="113"/>
      <c r="J1127" s="1"/>
    </row>
    <row r="1128" spans="1:10">
      <c r="A1128" s="113"/>
      <c r="B1128" s="114"/>
      <c r="C1128" s="114"/>
      <c r="D1128" s="113"/>
      <c r="E1128" s="113"/>
      <c r="F1128" s="113"/>
      <c r="G1128" s="113"/>
      <c r="H1128" s="113"/>
      <c r="I1128" s="113"/>
      <c r="J1128" s="1"/>
    </row>
    <row r="1129" spans="1:10">
      <c r="A1129" s="113"/>
      <c r="B1129" s="114"/>
      <c r="C1129" s="114"/>
      <c r="D1129" s="113"/>
      <c r="E1129" s="113"/>
      <c r="F1129" s="113"/>
      <c r="G1129" s="113"/>
      <c r="H1129" s="113"/>
      <c r="I1129" s="113"/>
      <c r="J1129" s="1"/>
    </row>
    <row r="1130" spans="1:10">
      <c r="A1130" s="113"/>
      <c r="B1130" s="114"/>
      <c r="C1130" s="114"/>
      <c r="D1130" s="113"/>
      <c r="E1130" s="113"/>
      <c r="F1130" s="113"/>
      <c r="G1130" s="113"/>
      <c r="H1130" s="113"/>
      <c r="I1130" s="113"/>
      <c r="J1130" s="1"/>
    </row>
    <row r="1131" spans="1:10">
      <c r="A1131" s="113"/>
      <c r="B1131" s="114"/>
      <c r="C1131" s="114"/>
      <c r="D1131" s="113"/>
      <c r="E1131" s="113"/>
      <c r="F1131" s="113"/>
      <c r="G1131" s="113"/>
      <c r="H1131" s="113"/>
      <c r="I1131" s="113"/>
      <c r="J1131" s="1"/>
    </row>
    <row r="1132" spans="1:10">
      <c r="A1132" s="113"/>
      <c r="B1132" s="114"/>
      <c r="C1132" s="114"/>
      <c r="D1132" s="113"/>
      <c r="E1132" s="113"/>
      <c r="F1132" s="113"/>
      <c r="G1132" s="113"/>
      <c r="H1132" s="113"/>
      <c r="I1132" s="113"/>
      <c r="J1132" s="1"/>
    </row>
    <row r="1133" spans="1:10">
      <c r="A1133" s="113"/>
      <c r="B1133" s="114"/>
      <c r="C1133" s="114"/>
      <c r="D1133" s="113"/>
      <c r="E1133" s="113"/>
      <c r="F1133" s="113"/>
      <c r="G1133" s="113"/>
      <c r="H1133" s="113"/>
      <c r="I1133" s="113"/>
      <c r="J1133" s="1"/>
    </row>
    <row r="1134" spans="1:10">
      <c r="A1134" s="113"/>
      <c r="B1134" s="114"/>
      <c r="C1134" s="114"/>
      <c r="D1134" s="113"/>
      <c r="E1134" s="113"/>
      <c r="F1134" s="113"/>
      <c r="G1134" s="113"/>
      <c r="H1134" s="113"/>
      <c r="I1134" s="113"/>
      <c r="J1134" s="1"/>
    </row>
    <row r="1135" spans="1:10">
      <c r="A1135" s="113"/>
      <c r="B1135" s="114"/>
      <c r="C1135" s="114"/>
      <c r="D1135" s="113"/>
      <c r="E1135" s="113"/>
      <c r="F1135" s="113"/>
      <c r="G1135" s="113"/>
      <c r="H1135" s="113"/>
      <c r="I1135" s="113"/>
      <c r="J1135" s="1"/>
    </row>
    <row r="1136" spans="1:10">
      <c r="A1136" s="113"/>
      <c r="B1136" s="114"/>
      <c r="C1136" s="114"/>
      <c r="D1136" s="113"/>
      <c r="E1136" s="113"/>
      <c r="F1136" s="113"/>
      <c r="G1136" s="113"/>
      <c r="H1136" s="113"/>
      <c r="I1136" s="113"/>
      <c r="J1136" s="1"/>
    </row>
    <row r="1137" spans="1:10">
      <c r="A1137" s="113"/>
      <c r="B1137" s="114"/>
      <c r="C1137" s="114"/>
      <c r="D1137" s="113"/>
      <c r="E1137" s="113"/>
      <c r="F1137" s="113"/>
      <c r="G1137" s="113"/>
      <c r="H1137" s="113"/>
      <c r="I1137" s="113"/>
      <c r="J1137" s="1"/>
    </row>
    <row r="1138" spans="1:10">
      <c r="A1138" s="113"/>
      <c r="B1138" s="114"/>
      <c r="C1138" s="114"/>
      <c r="D1138" s="113"/>
      <c r="E1138" s="113"/>
      <c r="F1138" s="113"/>
      <c r="G1138" s="113"/>
      <c r="H1138" s="113"/>
      <c r="I1138" s="113"/>
      <c r="J1138" s="1"/>
    </row>
    <row r="1139" spans="1:10">
      <c r="A1139" s="113"/>
      <c r="B1139" s="114"/>
      <c r="C1139" s="114"/>
      <c r="D1139" s="113"/>
      <c r="E1139" s="113"/>
      <c r="F1139" s="113"/>
      <c r="G1139" s="113"/>
      <c r="H1139" s="113"/>
      <c r="I1139" s="113"/>
      <c r="J1139" s="1"/>
    </row>
    <row r="1140" spans="1:10">
      <c r="A1140" s="113"/>
      <c r="B1140" s="114"/>
      <c r="C1140" s="114"/>
      <c r="D1140" s="113"/>
      <c r="E1140" s="113"/>
      <c r="F1140" s="113"/>
      <c r="G1140" s="113"/>
      <c r="H1140" s="113"/>
      <c r="I1140" s="113"/>
      <c r="J1140" s="1"/>
    </row>
    <row r="1141" spans="1:10">
      <c r="A1141" s="113"/>
      <c r="B1141" s="114"/>
      <c r="C1141" s="114"/>
      <c r="D1141" s="113"/>
      <c r="E1141" s="113"/>
      <c r="F1141" s="113"/>
      <c r="G1141" s="113"/>
      <c r="H1141" s="113"/>
      <c r="I1141" s="113"/>
      <c r="J1141" s="1"/>
    </row>
    <row r="1142" spans="1:10">
      <c r="A1142" s="113"/>
      <c r="B1142" s="114"/>
      <c r="C1142" s="114"/>
      <c r="D1142" s="113"/>
      <c r="E1142" s="113"/>
      <c r="F1142" s="113"/>
      <c r="G1142" s="113"/>
      <c r="H1142" s="113"/>
      <c r="I1142" s="113"/>
      <c r="J1142" s="1"/>
    </row>
    <row r="1143" spans="1:10">
      <c r="A1143" s="113"/>
      <c r="B1143" s="114"/>
      <c r="C1143" s="114"/>
      <c r="D1143" s="113"/>
      <c r="E1143" s="113"/>
      <c r="F1143" s="113"/>
      <c r="G1143" s="113"/>
      <c r="H1143" s="113"/>
      <c r="I1143" s="113"/>
      <c r="J1143" s="1"/>
    </row>
    <row r="1144" spans="1:10">
      <c r="A1144" s="113"/>
      <c r="B1144" s="114"/>
      <c r="C1144" s="114"/>
      <c r="D1144" s="113"/>
      <c r="E1144" s="113"/>
      <c r="F1144" s="113"/>
      <c r="G1144" s="113"/>
      <c r="H1144" s="113"/>
      <c r="I1144" s="113"/>
      <c r="J1144" s="1"/>
    </row>
    <row r="1145" spans="1:10">
      <c r="A1145" s="113"/>
      <c r="B1145" s="114"/>
      <c r="C1145" s="114"/>
      <c r="D1145" s="113"/>
      <c r="E1145" s="113"/>
      <c r="F1145" s="113"/>
      <c r="G1145" s="113"/>
      <c r="H1145" s="113"/>
      <c r="I1145" s="113"/>
      <c r="J1145" s="1"/>
    </row>
    <row r="1146" spans="1:10">
      <c r="A1146" s="113"/>
      <c r="B1146" s="114"/>
      <c r="C1146" s="114"/>
      <c r="D1146" s="113"/>
      <c r="E1146" s="113"/>
      <c r="F1146" s="113"/>
      <c r="G1146" s="113"/>
      <c r="H1146" s="113"/>
      <c r="I1146" s="113"/>
      <c r="J1146" s="1"/>
    </row>
    <row r="1147" spans="1:10">
      <c r="A1147" s="113"/>
      <c r="B1147" s="114"/>
      <c r="C1147" s="114"/>
      <c r="D1147" s="113"/>
      <c r="E1147" s="113"/>
      <c r="F1147" s="113"/>
      <c r="G1147" s="113"/>
      <c r="H1147" s="113"/>
      <c r="I1147" s="113"/>
      <c r="J1147" s="1"/>
    </row>
    <row r="1148" spans="1:10">
      <c r="A1148" s="113"/>
      <c r="B1148" s="114"/>
      <c r="C1148" s="114"/>
      <c r="D1148" s="113"/>
      <c r="E1148" s="113"/>
      <c r="F1148" s="113"/>
      <c r="G1148" s="113"/>
      <c r="H1148" s="113"/>
      <c r="I1148" s="113"/>
      <c r="J1148" s="1"/>
    </row>
    <row r="1149" spans="1:10">
      <c r="A1149" s="113"/>
      <c r="B1149" s="114"/>
      <c r="C1149" s="114"/>
      <c r="D1149" s="113"/>
      <c r="E1149" s="113"/>
      <c r="F1149" s="113"/>
      <c r="G1149" s="113"/>
      <c r="H1149" s="113"/>
      <c r="I1149" s="113"/>
      <c r="J1149" s="1"/>
    </row>
    <row r="1150" spans="1:10">
      <c r="A1150" s="113"/>
      <c r="B1150" s="114"/>
      <c r="C1150" s="114"/>
      <c r="D1150" s="113"/>
      <c r="E1150" s="113"/>
      <c r="F1150" s="113"/>
      <c r="G1150" s="113"/>
      <c r="H1150" s="113"/>
      <c r="I1150" s="113"/>
      <c r="J1150" s="1"/>
    </row>
    <row r="1151" spans="1:10">
      <c r="A1151" s="113"/>
      <c r="B1151" s="114"/>
      <c r="C1151" s="114"/>
      <c r="D1151" s="113"/>
      <c r="E1151" s="113"/>
      <c r="F1151" s="113"/>
      <c r="G1151" s="113"/>
      <c r="H1151" s="113"/>
      <c r="I1151" s="113"/>
      <c r="J1151" s="1"/>
    </row>
    <row r="1152" spans="1:10">
      <c r="A1152" s="113"/>
      <c r="B1152" s="114"/>
      <c r="C1152" s="114"/>
      <c r="D1152" s="113"/>
      <c r="E1152" s="113"/>
      <c r="F1152" s="113"/>
      <c r="G1152" s="113"/>
      <c r="H1152" s="113"/>
      <c r="I1152" s="113"/>
      <c r="J1152" s="1"/>
    </row>
    <row r="1153" spans="1:10">
      <c r="A1153" s="113"/>
      <c r="B1153" s="114"/>
      <c r="C1153" s="114"/>
      <c r="D1153" s="113"/>
      <c r="E1153" s="113"/>
      <c r="F1153" s="113"/>
      <c r="G1153" s="113"/>
      <c r="H1153" s="113"/>
      <c r="I1153" s="113"/>
      <c r="J1153" s="1"/>
    </row>
    <row r="1154" spans="1:10">
      <c r="A1154" s="113"/>
      <c r="B1154" s="114"/>
      <c r="C1154" s="114"/>
      <c r="D1154" s="113"/>
      <c r="E1154" s="113"/>
      <c r="F1154" s="113"/>
      <c r="G1154" s="113"/>
      <c r="H1154" s="113"/>
      <c r="I1154" s="113"/>
      <c r="J1154" s="1"/>
    </row>
    <row r="1155" spans="1:10">
      <c r="A1155" s="113"/>
      <c r="B1155" s="114"/>
      <c r="C1155" s="114"/>
      <c r="D1155" s="113"/>
      <c r="E1155" s="113"/>
      <c r="F1155" s="113"/>
      <c r="G1155" s="113"/>
      <c r="H1155" s="113"/>
      <c r="I1155" s="113"/>
      <c r="J1155" s="1"/>
    </row>
    <row r="1156" spans="1:10">
      <c r="A1156" s="113"/>
      <c r="B1156" s="114"/>
      <c r="C1156" s="114"/>
      <c r="D1156" s="113"/>
      <c r="E1156" s="113"/>
      <c r="F1156" s="113"/>
      <c r="G1156" s="113"/>
      <c r="H1156" s="113"/>
      <c r="I1156" s="113"/>
      <c r="J1156" s="1"/>
    </row>
    <row r="1157" spans="1:10">
      <c r="A1157" s="113"/>
      <c r="B1157" s="114"/>
      <c r="C1157" s="114"/>
      <c r="D1157" s="113"/>
      <c r="E1157" s="113"/>
      <c r="F1157" s="113"/>
      <c r="G1157" s="113"/>
      <c r="H1157" s="113"/>
      <c r="I1157" s="113"/>
      <c r="J1157" s="1"/>
    </row>
    <row r="1158" spans="1:10">
      <c r="A1158" s="113"/>
      <c r="B1158" s="114"/>
      <c r="C1158" s="114"/>
      <c r="D1158" s="113"/>
      <c r="E1158" s="113"/>
      <c r="F1158" s="113"/>
      <c r="G1158" s="113"/>
      <c r="H1158" s="113"/>
      <c r="I1158" s="113"/>
      <c r="J1158" s="1"/>
    </row>
    <row r="1159" spans="1:10">
      <c r="A1159" s="113"/>
      <c r="B1159" s="114"/>
      <c r="C1159" s="114"/>
      <c r="D1159" s="113"/>
      <c r="E1159" s="113"/>
      <c r="F1159" s="113"/>
      <c r="G1159" s="113"/>
      <c r="H1159" s="113"/>
      <c r="I1159" s="113"/>
      <c r="J1159" s="1"/>
    </row>
    <row r="1160" spans="1:10">
      <c r="A1160" s="113"/>
      <c r="B1160" s="114"/>
      <c r="C1160" s="114"/>
      <c r="D1160" s="113"/>
      <c r="E1160" s="113"/>
      <c r="F1160" s="113"/>
      <c r="G1160" s="113"/>
      <c r="H1160" s="113"/>
      <c r="I1160" s="113"/>
      <c r="J1160" s="1"/>
    </row>
    <row r="1161" spans="1:10">
      <c r="A1161" s="113"/>
      <c r="B1161" s="114"/>
      <c r="C1161" s="114"/>
      <c r="D1161" s="113"/>
      <c r="E1161" s="113"/>
      <c r="F1161" s="113"/>
      <c r="G1161" s="113"/>
      <c r="H1161" s="113"/>
      <c r="I1161" s="113"/>
      <c r="J1161" s="1"/>
    </row>
    <row r="1162" spans="1:10">
      <c r="A1162" s="113"/>
      <c r="B1162" s="114"/>
      <c r="C1162" s="114"/>
      <c r="D1162" s="113"/>
      <c r="E1162" s="113"/>
      <c r="F1162" s="113"/>
      <c r="G1162" s="113"/>
      <c r="H1162" s="113"/>
      <c r="I1162" s="113"/>
      <c r="J1162" s="1"/>
    </row>
    <row r="1163" spans="1:10">
      <c r="A1163" s="113"/>
      <c r="B1163" s="114"/>
      <c r="C1163" s="114"/>
      <c r="D1163" s="113"/>
      <c r="E1163" s="113"/>
      <c r="F1163" s="113"/>
      <c r="G1163" s="113"/>
      <c r="H1163" s="113"/>
      <c r="I1163" s="113"/>
      <c r="J1163" s="1"/>
    </row>
    <row r="1164" spans="1:10">
      <c r="A1164" s="113"/>
      <c r="B1164" s="114"/>
      <c r="C1164" s="114"/>
      <c r="D1164" s="113"/>
      <c r="E1164" s="113"/>
      <c r="F1164" s="113"/>
      <c r="G1164" s="113"/>
      <c r="H1164" s="113"/>
      <c r="I1164" s="113"/>
      <c r="J1164" s="1"/>
    </row>
    <row r="1165" spans="1:10">
      <c r="A1165" s="113"/>
      <c r="B1165" s="114"/>
      <c r="C1165" s="114"/>
      <c r="D1165" s="113"/>
      <c r="E1165" s="113"/>
      <c r="F1165" s="113"/>
      <c r="G1165" s="113"/>
      <c r="H1165" s="113"/>
      <c r="I1165" s="113"/>
      <c r="J1165" s="1"/>
    </row>
    <row r="1166" spans="1:10">
      <c r="A1166" s="113"/>
      <c r="B1166" s="114"/>
      <c r="C1166" s="114"/>
      <c r="D1166" s="113"/>
      <c r="E1166" s="113"/>
      <c r="F1166" s="113"/>
      <c r="G1166" s="113"/>
      <c r="H1166" s="113"/>
      <c r="I1166" s="113"/>
      <c r="J1166" s="1"/>
    </row>
    <row r="1167" spans="1:10">
      <c r="A1167" s="113"/>
      <c r="B1167" s="114"/>
      <c r="C1167" s="114"/>
      <c r="D1167" s="113"/>
      <c r="E1167" s="113"/>
      <c r="F1167" s="113"/>
      <c r="G1167" s="113"/>
      <c r="H1167" s="113"/>
      <c r="I1167" s="113"/>
      <c r="J1167" s="1"/>
    </row>
    <row r="1168" spans="1:10">
      <c r="A1168" s="113"/>
      <c r="B1168" s="114"/>
      <c r="C1168" s="114"/>
      <c r="D1168" s="113"/>
      <c r="E1168" s="113"/>
      <c r="F1168" s="113"/>
      <c r="G1168" s="113"/>
      <c r="H1168" s="113"/>
      <c r="I1168" s="113"/>
      <c r="J1168" s="1"/>
    </row>
    <row r="1169" spans="1:10">
      <c r="A1169" s="113"/>
      <c r="B1169" s="114"/>
      <c r="C1169" s="114"/>
      <c r="D1169" s="113"/>
      <c r="E1169" s="113"/>
      <c r="F1169" s="113"/>
      <c r="G1169" s="113"/>
      <c r="H1169" s="113"/>
      <c r="I1169" s="113"/>
      <c r="J1169" s="1"/>
    </row>
    <row r="1170" spans="1:10">
      <c r="A1170" s="113"/>
      <c r="B1170" s="114"/>
      <c r="C1170" s="114"/>
      <c r="D1170" s="113"/>
      <c r="E1170" s="113"/>
      <c r="F1170" s="113"/>
      <c r="G1170" s="113"/>
      <c r="H1170" s="113"/>
      <c r="I1170" s="113"/>
      <c r="J1170" s="1"/>
    </row>
    <row r="1171" spans="1:10">
      <c r="A1171" s="113"/>
      <c r="B1171" s="114"/>
      <c r="C1171" s="114"/>
      <c r="D1171" s="113"/>
      <c r="E1171" s="113"/>
      <c r="F1171" s="113"/>
      <c r="G1171" s="113"/>
      <c r="H1171" s="113"/>
      <c r="I1171" s="113"/>
      <c r="J1171" s="1"/>
    </row>
    <row r="1172" spans="1:10">
      <c r="A1172" s="113"/>
      <c r="B1172" s="114"/>
      <c r="C1172" s="114"/>
      <c r="D1172" s="113"/>
      <c r="E1172" s="113"/>
      <c r="F1172" s="113"/>
      <c r="G1172" s="113"/>
      <c r="H1172" s="113"/>
      <c r="I1172" s="113"/>
      <c r="J1172" s="1"/>
    </row>
    <row r="1173" spans="1:10">
      <c r="A1173" s="113"/>
      <c r="B1173" s="114"/>
      <c r="C1173" s="114"/>
      <c r="D1173" s="113"/>
      <c r="E1173" s="113"/>
      <c r="F1173" s="113"/>
      <c r="G1173" s="113"/>
      <c r="H1173" s="113"/>
      <c r="I1173" s="113"/>
      <c r="J1173" s="1"/>
    </row>
    <row r="1174" spans="1:10">
      <c r="A1174" s="113"/>
      <c r="B1174" s="114"/>
      <c r="C1174" s="114"/>
      <c r="D1174" s="113"/>
      <c r="E1174" s="113"/>
      <c r="F1174" s="113"/>
      <c r="G1174" s="113"/>
      <c r="H1174" s="113"/>
      <c r="I1174" s="113"/>
      <c r="J1174" s="1"/>
    </row>
    <row r="1175" spans="1:10">
      <c r="A1175" s="113"/>
      <c r="B1175" s="114"/>
      <c r="C1175" s="114"/>
      <c r="D1175" s="113"/>
      <c r="E1175" s="113"/>
      <c r="F1175" s="113"/>
      <c r="G1175" s="113"/>
      <c r="H1175" s="113"/>
      <c r="I1175" s="113"/>
      <c r="J1175" s="1"/>
    </row>
    <row r="1176" spans="1:10">
      <c r="A1176" s="113"/>
      <c r="B1176" s="114"/>
      <c r="C1176" s="114"/>
      <c r="D1176" s="113"/>
      <c r="E1176" s="113"/>
      <c r="F1176" s="113"/>
      <c r="G1176" s="113"/>
      <c r="H1176" s="113"/>
      <c r="I1176" s="113"/>
      <c r="J1176" s="1"/>
    </row>
    <row r="1177" spans="1:10">
      <c r="A1177" s="113"/>
      <c r="B1177" s="114"/>
      <c r="C1177" s="114"/>
      <c r="D1177" s="113"/>
      <c r="E1177" s="113"/>
      <c r="F1177" s="113"/>
      <c r="G1177" s="113"/>
      <c r="H1177" s="113"/>
      <c r="I1177" s="113"/>
      <c r="J1177" s="1"/>
    </row>
    <row r="1178" spans="1:10">
      <c r="A1178" s="113"/>
      <c r="B1178" s="114"/>
      <c r="C1178" s="114"/>
      <c r="D1178" s="113"/>
      <c r="E1178" s="113"/>
      <c r="F1178" s="113"/>
      <c r="G1178" s="113"/>
      <c r="H1178" s="113"/>
      <c r="I1178" s="113"/>
      <c r="J1178" s="1"/>
    </row>
    <row r="1179" spans="1:10">
      <c r="A1179" s="113"/>
      <c r="B1179" s="114"/>
      <c r="C1179" s="114"/>
      <c r="D1179" s="113"/>
      <c r="E1179" s="113"/>
      <c r="F1179" s="113"/>
      <c r="G1179" s="113"/>
      <c r="H1179" s="113"/>
      <c r="I1179" s="113"/>
      <c r="J1179" s="1"/>
    </row>
    <row r="1180" spans="1:10">
      <c r="A1180" s="113"/>
      <c r="B1180" s="114"/>
      <c r="C1180" s="114"/>
      <c r="D1180" s="113"/>
      <c r="E1180" s="113"/>
      <c r="F1180" s="113"/>
      <c r="G1180" s="113"/>
      <c r="H1180" s="113"/>
      <c r="I1180" s="113"/>
      <c r="J1180" s="1"/>
    </row>
    <row r="1181" spans="1:10">
      <c r="A1181" s="113"/>
      <c r="B1181" s="114"/>
      <c r="C1181" s="114"/>
      <c r="D1181" s="113"/>
      <c r="E1181" s="113"/>
      <c r="F1181" s="113"/>
      <c r="G1181" s="113"/>
      <c r="H1181" s="113"/>
      <c r="I1181" s="113"/>
      <c r="J1181" s="1"/>
    </row>
    <row r="1182" spans="1:10">
      <c r="A1182" s="113"/>
      <c r="B1182" s="114"/>
      <c r="C1182" s="114"/>
      <c r="D1182" s="113"/>
      <c r="E1182" s="113"/>
      <c r="F1182" s="113"/>
      <c r="G1182" s="113"/>
      <c r="H1182" s="113"/>
      <c r="I1182" s="113"/>
      <c r="J1182" s="1"/>
    </row>
    <row r="1183" spans="1:10">
      <c r="A1183" s="113"/>
      <c r="B1183" s="114"/>
      <c r="C1183" s="114"/>
      <c r="D1183" s="113"/>
      <c r="E1183" s="113"/>
      <c r="F1183" s="113"/>
      <c r="G1183" s="113"/>
      <c r="H1183" s="113"/>
      <c r="I1183" s="113"/>
      <c r="J1183" s="1"/>
    </row>
    <row r="1184" spans="1:10">
      <c r="A1184" s="113"/>
      <c r="B1184" s="114"/>
      <c r="C1184" s="114"/>
      <c r="D1184" s="113"/>
      <c r="E1184" s="113"/>
      <c r="F1184" s="113"/>
      <c r="G1184" s="113"/>
      <c r="H1184" s="113"/>
      <c r="I1184" s="113"/>
      <c r="J1184" s="1"/>
    </row>
    <row r="1185" spans="1:10">
      <c r="A1185" s="113"/>
      <c r="B1185" s="114"/>
      <c r="C1185" s="114"/>
      <c r="D1185" s="113"/>
      <c r="E1185" s="113"/>
      <c r="F1185" s="113"/>
      <c r="G1185" s="113"/>
      <c r="H1185" s="113"/>
      <c r="I1185" s="113"/>
      <c r="J1185" s="1"/>
    </row>
    <row r="1186" spans="1:10">
      <c r="A1186" s="113"/>
      <c r="B1186" s="114"/>
      <c r="C1186" s="114"/>
      <c r="D1186" s="113"/>
      <c r="E1186" s="113"/>
      <c r="F1186" s="113"/>
      <c r="G1186" s="113"/>
      <c r="H1186" s="113"/>
      <c r="I1186" s="113"/>
      <c r="J1186" s="1"/>
    </row>
    <row r="1187" spans="1:10">
      <c r="A1187" s="113"/>
      <c r="B1187" s="114"/>
      <c r="C1187" s="114"/>
      <c r="D1187" s="113"/>
      <c r="E1187" s="113"/>
      <c r="F1187" s="113"/>
      <c r="G1187" s="113"/>
      <c r="H1187" s="113"/>
      <c r="I1187" s="113"/>
      <c r="J1187" s="1"/>
    </row>
    <row r="1188" spans="1:10">
      <c r="A1188" s="113"/>
      <c r="B1188" s="114"/>
      <c r="C1188" s="114"/>
      <c r="D1188" s="113"/>
      <c r="E1188" s="113"/>
      <c r="F1188" s="113"/>
      <c r="G1188" s="113"/>
      <c r="H1188" s="113"/>
      <c r="I1188" s="113"/>
      <c r="J1188" s="1"/>
    </row>
    <row r="1189" spans="1:10">
      <c r="A1189" s="113"/>
      <c r="B1189" s="114"/>
      <c r="C1189" s="114"/>
      <c r="D1189" s="113"/>
      <c r="E1189" s="113"/>
      <c r="F1189" s="113"/>
      <c r="G1189" s="113"/>
      <c r="H1189" s="113"/>
      <c r="I1189" s="113"/>
      <c r="J1189" s="1"/>
    </row>
    <row r="1190" spans="1:10">
      <c r="A1190" s="113"/>
      <c r="B1190" s="114"/>
      <c r="C1190" s="114"/>
      <c r="D1190" s="113"/>
      <c r="E1190" s="113"/>
      <c r="F1190" s="113"/>
      <c r="G1190" s="113"/>
      <c r="H1190" s="113"/>
      <c r="I1190" s="113"/>
      <c r="J1190" s="1"/>
    </row>
    <row r="1191" spans="1:10">
      <c r="A1191" s="113"/>
      <c r="B1191" s="114"/>
      <c r="C1191" s="114"/>
      <c r="D1191" s="113"/>
      <c r="E1191" s="113"/>
      <c r="F1191" s="113"/>
      <c r="G1191" s="113"/>
      <c r="H1191" s="113"/>
      <c r="I1191" s="113"/>
      <c r="J1191" s="1"/>
    </row>
    <row r="1192" spans="1:10">
      <c r="A1192" s="113"/>
      <c r="B1192" s="114"/>
      <c r="C1192" s="114"/>
      <c r="D1192" s="113"/>
      <c r="E1192" s="113"/>
      <c r="F1192" s="113"/>
      <c r="G1192" s="113"/>
      <c r="H1192" s="113"/>
      <c r="I1192" s="113"/>
      <c r="J1192" s="1"/>
    </row>
    <row r="1193" spans="1:10">
      <c r="A1193" s="113"/>
      <c r="B1193" s="114"/>
      <c r="C1193" s="114"/>
      <c r="D1193" s="113"/>
      <c r="E1193" s="113"/>
      <c r="F1193" s="113"/>
      <c r="G1193" s="113"/>
      <c r="H1193" s="113"/>
      <c r="I1193" s="113"/>
      <c r="J1193" s="1"/>
    </row>
    <row r="1194" spans="1:10">
      <c r="A1194" s="113"/>
      <c r="B1194" s="114"/>
      <c r="C1194" s="114"/>
      <c r="D1194" s="113"/>
      <c r="E1194" s="113"/>
      <c r="F1194" s="113"/>
      <c r="G1194" s="113"/>
      <c r="H1194" s="113"/>
      <c r="I1194" s="113"/>
      <c r="J1194" s="1"/>
    </row>
    <row r="1195" spans="1:10">
      <c r="A1195" s="113"/>
      <c r="B1195" s="114"/>
      <c r="C1195" s="114"/>
      <c r="D1195" s="113"/>
      <c r="E1195" s="113"/>
      <c r="F1195" s="113"/>
      <c r="G1195" s="113"/>
      <c r="H1195" s="113"/>
      <c r="I1195" s="113"/>
      <c r="J1195" s="1"/>
    </row>
    <row r="1196" spans="1:10">
      <c r="A1196" s="113"/>
      <c r="B1196" s="114"/>
      <c r="C1196" s="114"/>
      <c r="D1196" s="113"/>
      <c r="E1196" s="113"/>
      <c r="F1196" s="113"/>
      <c r="G1196" s="113"/>
      <c r="H1196" s="113"/>
      <c r="I1196" s="113"/>
      <c r="J1196" s="1"/>
    </row>
    <row r="1197" spans="1:10">
      <c r="A1197" s="113"/>
      <c r="B1197" s="114"/>
      <c r="C1197" s="114"/>
      <c r="D1197" s="113"/>
      <c r="E1197" s="113"/>
      <c r="F1197" s="113"/>
      <c r="G1197" s="113"/>
      <c r="H1197" s="113"/>
      <c r="I1197" s="113"/>
      <c r="J1197" s="1"/>
    </row>
    <row r="1198" spans="1:10">
      <c r="A1198" s="113"/>
      <c r="B1198" s="114"/>
      <c r="C1198" s="114"/>
      <c r="D1198" s="113"/>
      <c r="E1198" s="113"/>
      <c r="F1198" s="113"/>
      <c r="G1198" s="113"/>
      <c r="H1198" s="113"/>
      <c r="I1198" s="113"/>
      <c r="J1198" s="1"/>
    </row>
    <row r="1199" spans="1:10">
      <c r="A1199" s="113"/>
      <c r="B1199" s="114"/>
      <c r="C1199" s="114"/>
      <c r="D1199" s="113"/>
      <c r="E1199" s="113"/>
      <c r="F1199" s="113"/>
      <c r="G1199" s="113"/>
      <c r="H1199" s="113"/>
      <c r="I1199" s="113"/>
      <c r="J1199" s="1"/>
    </row>
    <row r="1200" spans="1:10">
      <c r="A1200" s="113"/>
      <c r="B1200" s="114"/>
      <c r="C1200" s="114"/>
      <c r="D1200" s="113"/>
      <c r="E1200" s="113"/>
      <c r="F1200" s="113"/>
      <c r="G1200" s="113"/>
      <c r="H1200" s="113"/>
      <c r="I1200" s="113"/>
      <c r="J1200" s="1"/>
    </row>
    <row r="1201" spans="1:10">
      <c r="A1201" s="113"/>
      <c r="B1201" s="114"/>
      <c r="C1201" s="114"/>
      <c r="D1201" s="113"/>
      <c r="E1201" s="113"/>
      <c r="F1201" s="113"/>
      <c r="G1201" s="113"/>
      <c r="H1201" s="113"/>
      <c r="I1201" s="113"/>
      <c r="J1201" s="1"/>
    </row>
    <row r="1202" spans="1:10">
      <c r="A1202" s="113"/>
      <c r="B1202" s="114"/>
      <c r="C1202" s="114"/>
      <c r="D1202" s="113"/>
      <c r="E1202" s="113"/>
      <c r="F1202" s="113"/>
      <c r="G1202" s="113"/>
      <c r="H1202" s="113"/>
      <c r="I1202" s="113"/>
      <c r="J1202" s="1"/>
    </row>
    <row r="1203" spans="1:10">
      <c r="A1203" s="113"/>
      <c r="B1203" s="114"/>
      <c r="C1203" s="114"/>
      <c r="D1203" s="113"/>
      <c r="E1203" s="113"/>
      <c r="F1203" s="113"/>
      <c r="G1203" s="113"/>
      <c r="H1203" s="113"/>
      <c r="I1203" s="113"/>
      <c r="J1203" s="1"/>
    </row>
    <row r="1204" spans="1:10">
      <c r="A1204" s="113"/>
      <c r="B1204" s="114"/>
      <c r="C1204" s="114"/>
      <c r="D1204" s="113"/>
      <c r="E1204" s="113"/>
      <c r="F1204" s="113"/>
      <c r="G1204" s="113"/>
      <c r="H1204" s="113"/>
      <c r="I1204" s="113"/>
      <c r="J1204" s="1"/>
    </row>
    <row r="1205" spans="1:10">
      <c r="A1205" s="113"/>
      <c r="B1205" s="114"/>
      <c r="C1205" s="114"/>
      <c r="D1205" s="113"/>
      <c r="E1205" s="113"/>
      <c r="F1205" s="113"/>
      <c r="G1205" s="113"/>
      <c r="H1205" s="113"/>
      <c r="I1205" s="113"/>
      <c r="J1205" s="1"/>
    </row>
    <row r="1206" spans="1:10">
      <c r="A1206" s="113"/>
      <c r="B1206" s="114"/>
      <c r="C1206" s="114"/>
      <c r="D1206" s="113"/>
      <c r="E1206" s="113"/>
      <c r="F1206" s="113"/>
      <c r="G1206" s="113"/>
      <c r="H1206" s="113"/>
      <c r="I1206" s="113"/>
      <c r="J1206" s="1"/>
    </row>
    <row r="1207" spans="1:10">
      <c r="A1207" s="113"/>
      <c r="B1207" s="114"/>
      <c r="C1207" s="114"/>
      <c r="D1207" s="113"/>
      <c r="E1207" s="113"/>
      <c r="F1207" s="113"/>
      <c r="G1207" s="113"/>
      <c r="H1207" s="113"/>
      <c r="I1207" s="113"/>
      <c r="J1207" s="1"/>
    </row>
    <row r="1208" spans="1:10">
      <c r="A1208" s="113"/>
      <c r="B1208" s="114"/>
      <c r="C1208" s="114"/>
      <c r="D1208" s="113"/>
      <c r="E1208" s="113"/>
      <c r="F1208" s="113"/>
      <c r="G1208" s="113"/>
      <c r="H1208" s="113"/>
      <c r="I1208" s="113"/>
      <c r="J1208" s="1"/>
    </row>
    <row r="1209" spans="1:10">
      <c r="A1209" s="113"/>
      <c r="B1209" s="114"/>
      <c r="C1209" s="114"/>
      <c r="D1209" s="113"/>
      <c r="E1209" s="113"/>
      <c r="F1209" s="113"/>
      <c r="G1209" s="113"/>
      <c r="H1209" s="113"/>
      <c r="I1209" s="113"/>
      <c r="J1209" s="1"/>
    </row>
    <row r="1210" spans="1:10">
      <c r="A1210" s="113"/>
      <c r="B1210" s="114"/>
      <c r="C1210" s="114"/>
      <c r="D1210" s="113"/>
      <c r="E1210" s="113"/>
      <c r="F1210" s="113"/>
      <c r="G1210" s="113"/>
      <c r="H1210" s="113"/>
      <c r="I1210" s="113"/>
      <c r="J1210" s="1"/>
    </row>
    <row r="1211" spans="1:10">
      <c r="A1211" s="113"/>
      <c r="B1211" s="114"/>
      <c r="C1211" s="114"/>
      <c r="D1211" s="113"/>
      <c r="E1211" s="113"/>
      <c r="F1211" s="113"/>
      <c r="G1211" s="113"/>
      <c r="H1211" s="113"/>
      <c r="I1211" s="113"/>
      <c r="J1211" s="1"/>
    </row>
    <row r="1212" spans="1:10">
      <c r="A1212" s="113"/>
      <c r="B1212" s="114"/>
      <c r="C1212" s="114"/>
      <c r="D1212" s="113"/>
      <c r="E1212" s="113"/>
      <c r="F1212" s="113"/>
      <c r="G1212" s="113"/>
      <c r="H1212" s="113"/>
      <c r="I1212" s="113"/>
      <c r="J1212" s="1"/>
    </row>
    <row r="1213" spans="1:10">
      <c r="A1213" s="113"/>
      <c r="B1213" s="114"/>
      <c r="C1213" s="114"/>
      <c r="D1213" s="113"/>
      <c r="E1213" s="113"/>
      <c r="F1213" s="113"/>
      <c r="G1213" s="113"/>
      <c r="H1213" s="113"/>
      <c r="I1213" s="113"/>
      <c r="J1213" s="1"/>
    </row>
    <row r="1214" spans="1:10">
      <c r="A1214" s="113"/>
      <c r="B1214" s="114"/>
      <c r="C1214" s="114"/>
      <c r="D1214" s="113"/>
      <c r="E1214" s="113"/>
      <c r="F1214" s="113"/>
      <c r="G1214" s="113"/>
      <c r="H1214" s="113"/>
      <c r="I1214" s="113"/>
      <c r="J1214" s="1"/>
    </row>
    <row r="1215" spans="1:10">
      <c r="A1215" s="113"/>
      <c r="B1215" s="114"/>
      <c r="C1215" s="114"/>
      <c r="D1215" s="113"/>
      <c r="E1215" s="113"/>
      <c r="F1215" s="113"/>
      <c r="G1215" s="113"/>
      <c r="H1215" s="113"/>
      <c r="I1215" s="113"/>
      <c r="J1215" s="1"/>
    </row>
    <row r="1216" spans="1:10">
      <c r="A1216" s="113"/>
      <c r="B1216" s="114"/>
      <c r="C1216" s="114"/>
      <c r="D1216" s="113"/>
      <c r="E1216" s="113"/>
      <c r="F1216" s="113"/>
      <c r="G1216" s="113"/>
      <c r="H1216" s="113"/>
      <c r="I1216" s="113"/>
      <c r="J1216" s="1"/>
    </row>
    <row r="1217" spans="1:10">
      <c r="A1217" s="113"/>
      <c r="B1217" s="114"/>
      <c r="C1217" s="114"/>
      <c r="D1217" s="113"/>
      <c r="E1217" s="113"/>
      <c r="F1217" s="113"/>
      <c r="G1217" s="113"/>
      <c r="H1217" s="113"/>
      <c r="I1217" s="113"/>
      <c r="J1217" s="1"/>
    </row>
    <row r="1218" spans="1:10">
      <c r="A1218" s="113"/>
      <c r="B1218" s="114"/>
      <c r="C1218" s="114"/>
      <c r="D1218" s="113"/>
      <c r="E1218" s="113"/>
      <c r="F1218" s="113"/>
      <c r="G1218" s="113"/>
      <c r="H1218" s="113"/>
      <c r="I1218" s="113"/>
      <c r="J1218" s="1"/>
    </row>
    <row r="1219" spans="1:10">
      <c r="A1219" s="113"/>
      <c r="B1219" s="114"/>
      <c r="C1219" s="114"/>
      <c r="D1219" s="113"/>
      <c r="E1219" s="113"/>
      <c r="F1219" s="113"/>
      <c r="G1219" s="113"/>
      <c r="H1219" s="113"/>
      <c r="I1219" s="113"/>
      <c r="J1219" s="1"/>
    </row>
    <row r="1220" spans="1:10">
      <c r="A1220" s="113"/>
      <c r="B1220" s="114"/>
      <c r="C1220" s="114"/>
      <c r="D1220" s="113"/>
      <c r="E1220" s="113"/>
      <c r="F1220" s="113"/>
      <c r="G1220" s="113"/>
      <c r="H1220" s="113"/>
      <c r="I1220" s="113"/>
      <c r="J1220" s="1"/>
    </row>
    <row r="1221" spans="1:10">
      <c r="A1221" s="113"/>
      <c r="B1221" s="114"/>
      <c r="C1221" s="114"/>
      <c r="D1221" s="113"/>
      <c r="E1221" s="113"/>
      <c r="F1221" s="113"/>
      <c r="G1221" s="113"/>
      <c r="H1221" s="113"/>
      <c r="I1221" s="113"/>
      <c r="J1221" s="1"/>
    </row>
    <row r="1222" spans="1:10">
      <c r="A1222" s="113"/>
      <c r="B1222" s="114"/>
      <c r="C1222" s="114"/>
      <c r="D1222" s="113"/>
      <c r="E1222" s="113"/>
      <c r="F1222" s="113"/>
      <c r="G1222" s="113"/>
      <c r="H1222" s="113"/>
      <c r="I1222" s="113"/>
      <c r="J1222" s="1"/>
    </row>
    <row r="1223" spans="1:10">
      <c r="A1223" s="113"/>
      <c r="B1223" s="114"/>
      <c r="C1223" s="114"/>
      <c r="D1223" s="113"/>
      <c r="E1223" s="113"/>
      <c r="F1223" s="113"/>
      <c r="G1223" s="113"/>
      <c r="H1223" s="113"/>
      <c r="I1223" s="113"/>
      <c r="J1223" s="1"/>
    </row>
    <row r="1224" spans="1:10">
      <c r="A1224" s="113"/>
      <c r="B1224" s="114"/>
      <c r="C1224" s="114"/>
      <c r="D1224" s="113"/>
      <c r="E1224" s="113"/>
      <c r="F1224" s="113"/>
      <c r="G1224" s="113"/>
      <c r="H1224" s="113"/>
      <c r="I1224" s="113"/>
      <c r="J1224" s="1"/>
    </row>
    <row r="1225" spans="1:10">
      <c r="A1225" s="113"/>
      <c r="B1225" s="114"/>
      <c r="C1225" s="114"/>
      <c r="D1225" s="113"/>
      <c r="E1225" s="113"/>
      <c r="F1225" s="113"/>
      <c r="G1225" s="113"/>
      <c r="H1225" s="113"/>
      <c r="I1225" s="113"/>
      <c r="J1225" s="1"/>
    </row>
    <row r="1226" spans="1:10">
      <c r="A1226" s="113"/>
      <c r="B1226" s="114"/>
      <c r="C1226" s="114"/>
      <c r="D1226" s="113"/>
      <c r="E1226" s="113"/>
      <c r="F1226" s="113"/>
      <c r="G1226" s="113"/>
      <c r="H1226" s="113"/>
      <c r="I1226" s="113"/>
      <c r="J1226" s="1"/>
    </row>
    <row r="1227" spans="1:10">
      <c r="A1227" s="113"/>
      <c r="B1227" s="114"/>
      <c r="C1227" s="114"/>
      <c r="D1227" s="113"/>
      <c r="E1227" s="113"/>
      <c r="F1227" s="113"/>
      <c r="G1227" s="113"/>
      <c r="H1227" s="113"/>
      <c r="I1227" s="113"/>
      <c r="J1227" s="1"/>
    </row>
    <row r="1228" spans="1:10">
      <c r="A1228" s="113"/>
      <c r="B1228" s="114"/>
      <c r="C1228" s="114"/>
      <c r="D1228" s="113"/>
      <c r="E1228" s="113"/>
      <c r="F1228" s="113"/>
      <c r="G1228" s="113"/>
      <c r="H1228" s="113"/>
      <c r="I1228" s="113"/>
      <c r="J1228" s="1"/>
    </row>
    <row r="1229" spans="1:10">
      <c r="A1229" s="113"/>
      <c r="B1229" s="114"/>
      <c r="C1229" s="114"/>
      <c r="D1229" s="113"/>
      <c r="E1229" s="113"/>
      <c r="F1229" s="113"/>
      <c r="G1229" s="113"/>
      <c r="H1229" s="113"/>
      <c r="I1229" s="113"/>
      <c r="J1229" s="1"/>
    </row>
    <row r="1230" spans="1:10">
      <c r="A1230" s="113"/>
      <c r="B1230" s="114"/>
      <c r="C1230" s="114"/>
      <c r="D1230" s="113"/>
      <c r="E1230" s="113"/>
      <c r="F1230" s="113"/>
      <c r="G1230" s="113"/>
      <c r="H1230" s="113"/>
      <c r="I1230" s="113"/>
      <c r="J1230" s="1"/>
    </row>
    <row r="1231" spans="1:10">
      <c r="A1231" s="113"/>
      <c r="B1231" s="114"/>
      <c r="C1231" s="114"/>
      <c r="D1231" s="113"/>
      <c r="E1231" s="113"/>
      <c r="F1231" s="113"/>
      <c r="G1231" s="113"/>
      <c r="H1231" s="113"/>
      <c r="I1231" s="113"/>
      <c r="J1231" s="1"/>
    </row>
    <row r="1232" spans="1:10">
      <c r="A1232" s="113"/>
      <c r="B1232" s="114"/>
      <c r="C1232" s="114"/>
      <c r="D1232" s="113"/>
      <c r="E1232" s="113"/>
      <c r="F1232" s="113"/>
      <c r="G1232" s="113"/>
      <c r="H1232" s="113"/>
      <c r="I1232" s="113"/>
      <c r="J1232" s="1"/>
    </row>
    <row r="1233" spans="1:10">
      <c r="A1233" s="113"/>
      <c r="B1233" s="114"/>
      <c r="C1233" s="114"/>
      <c r="D1233" s="113"/>
      <c r="E1233" s="113"/>
      <c r="F1233" s="113"/>
      <c r="G1233" s="113"/>
      <c r="H1233" s="113"/>
      <c r="I1233" s="113"/>
      <c r="J1233" s="1"/>
    </row>
    <row r="1234" spans="1:10">
      <c r="A1234" s="113"/>
      <c r="B1234" s="114"/>
      <c r="C1234" s="114"/>
      <c r="D1234" s="113"/>
      <c r="E1234" s="113"/>
      <c r="F1234" s="113"/>
      <c r="G1234" s="113"/>
      <c r="H1234" s="113"/>
      <c r="I1234" s="113"/>
      <c r="J1234" s="1"/>
    </row>
    <row r="1235" spans="1:10">
      <c r="A1235" s="113"/>
      <c r="B1235" s="114"/>
      <c r="C1235" s="114"/>
      <c r="D1235" s="113"/>
      <c r="E1235" s="113"/>
      <c r="F1235" s="113"/>
      <c r="G1235" s="113"/>
      <c r="H1235" s="113"/>
      <c r="I1235" s="113"/>
      <c r="J1235" s="1"/>
    </row>
    <row r="1236" spans="1:10">
      <c r="A1236" s="113"/>
      <c r="B1236" s="114"/>
      <c r="C1236" s="114"/>
      <c r="D1236" s="113"/>
      <c r="E1236" s="113"/>
      <c r="F1236" s="113"/>
      <c r="G1236" s="113"/>
      <c r="H1236" s="113"/>
      <c r="I1236" s="113"/>
      <c r="J1236" s="1"/>
    </row>
    <row r="1237" spans="1:10">
      <c r="A1237" s="113"/>
      <c r="B1237" s="114"/>
      <c r="C1237" s="114"/>
      <c r="D1237" s="113"/>
      <c r="E1237" s="113"/>
      <c r="F1237" s="113"/>
      <c r="G1237" s="113"/>
      <c r="H1237" s="113"/>
      <c r="I1237" s="113"/>
      <c r="J1237" s="1"/>
    </row>
  </sheetData>
  <dataConsolidate/>
  <mergeCells count="371">
    <mergeCell ref="L254:P254"/>
    <mergeCell ref="K249:P249"/>
    <mergeCell ref="K238:M238"/>
    <mergeCell ref="K239:M239"/>
    <mergeCell ref="K240:M240"/>
    <mergeCell ref="K241:M241"/>
    <mergeCell ref="K242:M242"/>
    <mergeCell ref="H226:H228"/>
    <mergeCell ref="I226:I228"/>
    <mergeCell ref="A229:C229"/>
    <mergeCell ref="K232:P232"/>
    <mergeCell ref="K237:M237"/>
    <mergeCell ref="N237:P237"/>
    <mergeCell ref="A226:A228"/>
    <mergeCell ref="C226:C228"/>
    <mergeCell ref="D226:D228"/>
    <mergeCell ref="E226:E228"/>
    <mergeCell ref="F226:F228"/>
    <mergeCell ref="G226:G228"/>
    <mergeCell ref="A218:I218"/>
    <mergeCell ref="A221:A225"/>
    <mergeCell ref="C221:C225"/>
    <mergeCell ref="D221:D225"/>
    <mergeCell ref="E221:E225"/>
    <mergeCell ref="F221:F225"/>
    <mergeCell ref="G221:G225"/>
    <mergeCell ref="H221:H225"/>
    <mergeCell ref="I221:I225"/>
    <mergeCell ref="L200:L201"/>
    <mergeCell ref="A205:I205"/>
    <mergeCell ref="A213:A214"/>
    <mergeCell ref="C213:C214"/>
    <mergeCell ref="D213:D214"/>
    <mergeCell ref="E213:E214"/>
    <mergeCell ref="F213:F214"/>
    <mergeCell ref="G213:G214"/>
    <mergeCell ref="H213:H214"/>
    <mergeCell ref="I213:I214"/>
    <mergeCell ref="A186:I186"/>
    <mergeCell ref="A198:I198"/>
    <mergeCell ref="A199:A201"/>
    <mergeCell ref="C200:C201"/>
    <mergeCell ref="D200:D201"/>
    <mergeCell ref="E200:E201"/>
    <mergeCell ref="F200:F201"/>
    <mergeCell ref="G200:G201"/>
    <mergeCell ref="H200:H201"/>
    <mergeCell ref="I200:I201"/>
    <mergeCell ref="L181:L183"/>
    <mergeCell ref="A184:A185"/>
    <mergeCell ref="C184:C185"/>
    <mergeCell ref="D184:D185"/>
    <mergeCell ref="E184:E185"/>
    <mergeCell ref="F184:F185"/>
    <mergeCell ref="G184:G185"/>
    <mergeCell ref="H184:H185"/>
    <mergeCell ref="I184:I185"/>
    <mergeCell ref="L184:L185"/>
    <mergeCell ref="A178:I178"/>
    <mergeCell ref="A181:A183"/>
    <mergeCell ref="C181:C183"/>
    <mergeCell ref="D181:D183"/>
    <mergeCell ref="E181:E183"/>
    <mergeCell ref="F181:F183"/>
    <mergeCell ref="G181:G183"/>
    <mergeCell ref="H181:H183"/>
    <mergeCell ref="I181:I183"/>
    <mergeCell ref="H173:H174"/>
    <mergeCell ref="I173:I174"/>
    <mergeCell ref="A175:C175"/>
    <mergeCell ref="A177:I177"/>
    <mergeCell ref="H171:H172"/>
    <mergeCell ref="I171:I172"/>
    <mergeCell ref="A173:A174"/>
    <mergeCell ref="C173:C174"/>
    <mergeCell ref="D173:D174"/>
    <mergeCell ref="E173:E174"/>
    <mergeCell ref="F173:F174"/>
    <mergeCell ref="G173:G174"/>
    <mergeCell ref="A171:A172"/>
    <mergeCell ref="C171:C172"/>
    <mergeCell ref="D171:D172"/>
    <mergeCell ref="E171:E172"/>
    <mergeCell ref="F171:F172"/>
    <mergeCell ref="G171:G172"/>
    <mergeCell ref="H164:H165"/>
    <mergeCell ref="I164:I165"/>
    <mergeCell ref="A166:A169"/>
    <mergeCell ref="B166:B169"/>
    <mergeCell ref="D166:D169"/>
    <mergeCell ref="E166:E169"/>
    <mergeCell ref="F166:F169"/>
    <mergeCell ref="G166:G169"/>
    <mergeCell ref="H166:H169"/>
    <mergeCell ref="I166:I169"/>
    <mergeCell ref="A164:A165"/>
    <mergeCell ref="C164:C165"/>
    <mergeCell ref="D164:D165"/>
    <mergeCell ref="E164:E165"/>
    <mergeCell ref="F164:F165"/>
    <mergeCell ref="G164:G165"/>
    <mergeCell ref="I149:I154"/>
    <mergeCell ref="A145:A147"/>
    <mergeCell ref="A161:A163"/>
    <mergeCell ref="C161:C163"/>
    <mergeCell ref="D161:D163"/>
    <mergeCell ref="E161:E163"/>
    <mergeCell ref="F161:F163"/>
    <mergeCell ref="G161:G163"/>
    <mergeCell ref="H161:H163"/>
    <mergeCell ref="I161:I163"/>
    <mergeCell ref="A149:A154"/>
    <mergeCell ref="D149:D154"/>
    <mergeCell ref="E149:E154"/>
    <mergeCell ref="F149:F154"/>
    <mergeCell ref="G149:G154"/>
    <mergeCell ref="H149:H154"/>
    <mergeCell ref="C145:C147"/>
    <mergeCell ref="D145:D147"/>
    <mergeCell ref="E145:E147"/>
    <mergeCell ref="F145:F147"/>
    <mergeCell ref="G145:G147"/>
    <mergeCell ref="I138:I139"/>
    <mergeCell ref="H140:H141"/>
    <mergeCell ref="I140:I141"/>
    <mergeCell ref="H145:H147"/>
    <mergeCell ref="I145:I147"/>
    <mergeCell ref="A140:A141"/>
    <mergeCell ref="B140:B141"/>
    <mergeCell ref="D140:D141"/>
    <mergeCell ref="E140:E141"/>
    <mergeCell ref="F140:F141"/>
    <mergeCell ref="G140:G141"/>
    <mergeCell ref="A138:A139"/>
    <mergeCell ref="B138:B139"/>
    <mergeCell ref="D138:D139"/>
    <mergeCell ref="E138:E139"/>
    <mergeCell ref="F138:F139"/>
    <mergeCell ref="G138:G139"/>
    <mergeCell ref="H138:H139"/>
    <mergeCell ref="A136:A137"/>
    <mergeCell ref="B136:B137"/>
    <mergeCell ref="C136:C137"/>
    <mergeCell ref="D136:D137"/>
    <mergeCell ref="E136:E137"/>
    <mergeCell ref="F136:F137"/>
    <mergeCell ref="A133:A135"/>
    <mergeCell ref="D133:D135"/>
    <mergeCell ref="E133:E135"/>
    <mergeCell ref="F133:F135"/>
    <mergeCell ref="G133:G135"/>
    <mergeCell ref="H133:H135"/>
    <mergeCell ref="I133:I135"/>
    <mergeCell ref="G136:G137"/>
    <mergeCell ref="H136:H137"/>
    <mergeCell ref="I136:I137"/>
    <mergeCell ref="I120:I123"/>
    <mergeCell ref="J120:J123"/>
    <mergeCell ref="A124:I124"/>
    <mergeCell ref="A129:I129"/>
    <mergeCell ref="A130:A131"/>
    <mergeCell ref="C130:C131"/>
    <mergeCell ref="D130:D131"/>
    <mergeCell ref="E130:E131"/>
    <mergeCell ref="F130:F131"/>
    <mergeCell ref="G130:G131"/>
    <mergeCell ref="A120:A123"/>
    <mergeCell ref="D120:D123"/>
    <mergeCell ref="E120:E123"/>
    <mergeCell ref="F120:F123"/>
    <mergeCell ref="G120:G123"/>
    <mergeCell ref="H120:H123"/>
    <mergeCell ref="H130:H131"/>
    <mergeCell ref="I130:I131"/>
    <mergeCell ref="A118:A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A112:A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H103:H106"/>
    <mergeCell ref="I103:I106"/>
    <mergeCell ref="J103:J106"/>
    <mergeCell ref="A107:A108"/>
    <mergeCell ref="C107:C108"/>
    <mergeCell ref="D107:D108"/>
    <mergeCell ref="E107:E108"/>
    <mergeCell ref="F107:F108"/>
    <mergeCell ref="G107:G108"/>
    <mergeCell ref="H107:H108"/>
    <mergeCell ref="A103:A106"/>
    <mergeCell ref="B103:B106"/>
    <mergeCell ref="D103:D106"/>
    <mergeCell ref="E103:E106"/>
    <mergeCell ref="F103:F106"/>
    <mergeCell ref="G103:G106"/>
    <mergeCell ref="I107:I108"/>
    <mergeCell ref="J107:J108"/>
    <mergeCell ref="J93:J94"/>
    <mergeCell ref="A97:A98"/>
    <mergeCell ref="B97:B98"/>
    <mergeCell ref="D97:D98"/>
    <mergeCell ref="E97:E98"/>
    <mergeCell ref="F97:F98"/>
    <mergeCell ref="G97:G98"/>
    <mergeCell ref="H97:H98"/>
    <mergeCell ref="I97:I98"/>
    <mergeCell ref="J97:J98"/>
    <mergeCell ref="A91:I91"/>
    <mergeCell ref="A93:A94"/>
    <mergeCell ref="B93:B94"/>
    <mergeCell ref="D93:D94"/>
    <mergeCell ref="E93:E94"/>
    <mergeCell ref="F93:F94"/>
    <mergeCell ref="G93:G94"/>
    <mergeCell ref="H93:H94"/>
    <mergeCell ref="I93:I94"/>
    <mergeCell ref="A88:A89"/>
    <mergeCell ref="B88:B89"/>
    <mergeCell ref="D88:D89"/>
    <mergeCell ref="E88:E89"/>
    <mergeCell ref="F88:F89"/>
    <mergeCell ref="G88:G89"/>
    <mergeCell ref="H88:H89"/>
    <mergeCell ref="I88:I89"/>
    <mergeCell ref="J88:J89"/>
    <mergeCell ref="H84:H85"/>
    <mergeCell ref="I84:I85"/>
    <mergeCell ref="J84:J85"/>
    <mergeCell ref="A86:A87"/>
    <mergeCell ref="C86:C87"/>
    <mergeCell ref="D86:D87"/>
    <mergeCell ref="E86:E87"/>
    <mergeCell ref="F86:F87"/>
    <mergeCell ref="G86:G87"/>
    <mergeCell ref="H86:H87"/>
    <mergeCell ref="A84:A85"/>
    <mergeCell ref="C84:C85"/>
    <mergeCell ref="D84:D85"/>
    <mergeCell ref="E84:E85"/>
    <mergeCell ref="F84:F85"/>
    <mergeCell ref="G84:G85"/>
    <mergeCell ref="I86:I87"/>
    <mergeCell ref="J86:J87"/>
    <mergeCell ref="J76:J77"/>
    <mergeCell ref="A78:A80"/>
    <mergeCell ref="C78:C80"/>
    <mergeCell ref="D78:D80"/>
    <mergeCell ref="E78:E80"/>
    <mergeCell ref="F78:F80"/>
    <mergeCell ref="G78:G80"/>
    <mergeCell ref="H78:H80"/>
    <mergeCell ref="I78:I80"/>
    <mergeCell ref="J78:J80"/>
    <mergeCell ref="A72:I72"/>
    <mergeCell ref="A76:A77"/>
    <mergeCell ref="C76:C77"/>
    <mergeCell ref="D76:D77"/>
    <mergeCell ref="E76:E77"/>
    <mergeCell ref="F76:F77"/>
    <mergeCell ref="G76:G77"/>
    <mergeCell ref="H76:H77"/>
    <mergeCell ref="I76:I77"/>
    <mergeCell ref="I65:I68"/>
    <mergeCell ref="A69:C69"/>
    <mergeCell ref="A71:I71"/>
    <mergeCell ref="H62:H63"/>
    <mergeCell ref="I62:I63"/>
    <mergeCell ref="A65:A68"/>
    <mergeCell ref="B65:B68"/>
    <mergeCell ref="C65:C68"/>
    <mergeCell ref="D65:D68"/>
    <mergeCell ref="E65:E68"/>
    <mergeCell ref="F65:F68"/>
    <mergeCell ref="G65:G68"/>
    <mergeCell ref="H65:H68"/>
    <mergeCell ref="A62:A63"/>
    <mergeCell ref="C62:C63"/>
    <mergeCell ref="D62:D63"/>
    <mergeCell ref="E62:E63"/>
    <mergeCell ref="F62:F63"/>
    <mergeCell ref="G62:G63"/>
    <mergeCell ref="H56:H57"/>
    <mergeCell ref="I56:I57"/>
    <mergeCell ref="A59:A60"/>
    <mergeCell ref="C59:C60"/>
    <mergeCell ref="D59:D60"/>
    <mergeCell ref="E59:E60"/>
    <mergeCell ref="F59:F60"/>
    <mergeCell ref="G59:G60"/>
    <mergeCell ref="H59:H60"/>
    <mergeCell ref="I59:I60"/>
    <mergeCell ref="A56:A57"/>
    <mergeCell ref="C56:C57"/>
    <mergeCell ref="D56:D57"/>
    <mergeCell ref="E56:E57"/>
    <mergeCell ref="F56:F57"/>
    <mergeCell ref="G56:G57"/>
    <mergeCell ref="A51:I51"/>
    <mergeCell ref="A53:A54"/>
    <mergeCell ref="C53:C54"/>
    <mergeCell ref="D53:D54"/>
    <mergeCell ref="E53:E54"/>
    <mergeCell ref="F53:F54"/>
    <mergeCell ref="G53:G54"/>
    <mergeCell ref="H53:H54"/>
    <mergeCell ref="I53:I54"/>
    <mergeCell ref="I35:I39"/>
    <mergeCell ref="A41:I41"/>
    <mergeCell ref="A43:A48"/>
    <mergeCell ref="D43:D48"/>
    <mergeCell ref="E43:E48"/>
    <mergeCell ref="F43:F48"/>
    <mergeCell ref="G43:G48"/>
    <mergeCell ref="H43:H48"/>
    <mergeCell ref="I43:I48"/>
    <mergeCell ref="A35:A39"/>
    <mergeCell ref="D35:D39"/>
    <mergeCell ref="E35:E39"/>
    <mergeCell ref="F35:F39"/>
    <mergeCell ref="G35:G39"/>
    <mergeCell ref="H35:H39"/>
    <mergeCell ref="B33:B34"/>
    <mergeCell ref="D33:D34"/>
    <mergeCell ref="E33:E34"/>
    <mergeCell ref="F33:F34"/>
    <mergeCell ref="G33:G34"/>
    <mergeCell ref="H33:H34"/>
    <mergeCell ref="I33:I34"/>
    <mergeCell ref="A30:A31"/>
    <mergeCell ref="C30:C31"/>
    <mergeCell ref="D30:D31"/>
    <mergeCell ref="E30:E31"/>
    <mergeCell ref="F30:F31"/>
    <mergeCell ref="G30:G31"/>
    <mergeCell ref="K255:P255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E7"/>
    <mergeCell ref="F6:G6"/>
    <mergeCell ref="H6:I6"/>
    <mergeCell ref="A8:I8"/>
    <mergeCell ref="A27:A29"/>
    <mergeCell ref="D27:D29"/>
    <mergeCell ref="E27:E29"/>
    <mergeCell ref="F27:F29"/>
    <mergeCell ref="G27:G29"/>
    <mergeCell ref="H27:H29"/>
    <mergeCell ref="I27:I29"/>
    <mergeCell ref="H30:H31"/>
    <mergeCell ref="I30:I31"/>
    <mergeCell ref="A33:A34"/>
  </mergeCells>
  <pageMargins left="0.27559055118110237" right="0.15748031496062992" top="0.47244094488188981" bottom="0.72" header="0.3" footer="0.3543307086614173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3"/>
  <sheetViews>
    <sheetView topLeftCell="A211" zoomScale="90" zoomScaleNormal="90" workbookViewId="0">
      <selection activeCell="L201" sqref="L201"/>
    </sheetView>
  </sheetViews>
  <sheetFormatPr defaultRowHeight="20.25"/>
  <cols>
    <col min="1" max="1" width="4.625" style="4" customWidth="1"/>
    <col min="2" max="2" width="28.875" style="1" customWidth="1"/>
    <col min="3" max="3" width="29" style="1" customWidth="1"/>
    <col min="4" max="4" width="4" style="1" customWidth="1"/>
    <col min="5" max="5" width="4.125" style="1" customWidth="1"/>
    <col min="6" max="6" width="4.625" style="1" customWidth="1"/>
    <col min="7" max="7" width="3.25" style="1" customWidth="1"/>
    <col min="8" max="8" width="4.125" style="1" customWidth="1"/>
    <col min="9" max="9" width="4.375" style="3" customWidth="1"/>
    <col min="10" max="10" width="4.875" style="3" customWidth="1"/>
    <col min="11" max="11" width="7.625" style="2" customWidth="1"/>
    <col min="12" max="12" width="15.875" style="2" customWidth="1"/>
    <col min="13" max="14" width="14" style="2" customWidth="1"/>
    <col min="15" max="16" width="14" style="1" customWidth="1"/>
    <col min="17" max="16384" width="9" style="1"/>
  </cols>
  <sheetData>
    <row r="1" spans="1:11" s="1" customFormat="1">
      <c r="A1" s="373" t="s">
        <v>305</v>
      </c>
      <c r="B1" s="374"/>
      <c r="C1" s="374"/>
      <c r="D1" s="374"/>
      <c r="E1" s="374"/>
      <c r="F1" s="374"/>
      <c r="G1" s="374"/>
      <c r="H1" s="374"/>
      <c r="I1" s="374"/>
      <c r="J1" s="375"/>
      <c r="K1" s="2"/>
    </row>
    <row r="2" spans="1:11" s="1" customFormat="1">
      <c r="A2" s="373" t="s">
        <v>304</v>
      </c>
      <c r="B2" s="374"/>
      <c r="C2" s="374"/>
      <c r="D2" s="374"/>
      <c r="E2" s="374"/>
      <c r="F2" s="374"/>
      <c r="G2" s="374"/>
      <c r="H2" s="374"/>
      <c r="I2" s="374"/>
      <c r="J2" s="375"/>
      <c r="K2" s="2"/>
    </row>
    <row r="3" spans="1:11" s="1" customFormat="1">
      <c r="A3" s="376" t="s">
        <v>554</v>
      </c>
      <c r="B3" s="377"/>
      <c r="C3" s="377"/>
      <c r="D3" s="377"/>
      <c r="E3" s="377"/>
      <c r="F3" s="377"/>
      <c r="G3" s="377"/>
      <c r="H3" s="377"/>
      <c r="I3" s="377"/>
      <c r="J3" s="378"/>
      <c r="K3" s="2"/>
    </row>
    <row r="4" spans="1:11" s="1" customFormat="1">
      <c r="A4" s="373" t="s">
        <v>303</v>
      </c>
      <c r="B4" s="374"/>
      <c r="C4" s="374"/>
      <c r="D4" s="374"/>
      <c r="E4" s="374"/>
      <c r="F4" s="374"/>
      <c r="G4" s="374"/>
      <c r="H4" s="374"/>
      <c r="I4" s="374"/>
      <c r="J4" s="375"/>
      <c r="K4" s="2"/>
    </row>
    <row r="5" spans="1:11" s="1" customFormat="1">
      <c r="A5" s="411" t="s">
        <v>302</v>
      </c>
      <c r="B5" s="411"/>
      <c r="C5" s="411"/>
      <c r="D5" s="411"/>
      <c r="E5" s="411"/>
      <c r="F5" s="411"/>
      <c r="G5" s="411"/>
      <c r="H5" s="411"/>
      <c r="I5" s="411"/>
      <c r="J5" s="411"/>
      <c r="K5" s="2"/>
    </row>
    <row r="6" spans="1:11" s="1" customFormat="1" ht="48.75" customHeight="1">
      <c r="A6" s="422" t="s">
        <v>88</v>
      </c>
      <c r="B6" s="422" t="s">
        <v>87</v>
      </c>
      <c r="C6" s="422" t="s">
        <v>86</v>
      </c>
      <c r="D6" s="424" t="s">
        <v>85</v>
      </c>
      <c r="E6" s="424"/>
      <c r="F6" s="424"/>
      <c r="G6" s="412" t="s">
        <v>84</v>
      </c>
      <c r="H6" s="413"/>
      <c r="I6" s="425" t="s">
        <v>517</v>
      </c>
      <c r="J6" s="426"/>
      <c r="K6" s="2"/>
    </row>
    <row r="7" spans="1:11" s="1" customFormat="1" ht="71.25" customHeight="1">
      <c r="A7" s="423"/>
      <c r="B7" s="423"/>
      <c r="C7" s="423"/>
      <c r="D7" s="19" t="s">
        <v>301</v>
      </c>
      <c r="E7" s="19" t="s">
        <v>83</v>
      </c>
      <c r="F7" s="19" t="s">
        <v>82</v>
      </c>
      <c r="G7" s="18" t="s">
        <v>81</v>
      </c>
      <c r="H7" s="18" t="s">
        <v>80</v>
      </c>
      <c r="I7" s="18" t="s">
        <v>79</v>
      </c>
      <c r="J7" s="18" t="s">
        <v>78</v>
      </c>
      <c r="K7" s="2"/>
    </row>
    <row r="8" spans="1:11" s="1" customFormat="1">
      <c r="A8" s="427" t="s">
        <v>300</v>
      </c>
      <c r="B8" s="428"/>
      <c r="C8" s="428"/>
      <c r="D8" s="428"/>
      <c r="E8" s="428"/>
      <c r="F8" s="428"/>
      <c r="G8" s="428"/>
      <c r="H8" s="428"/>
      <c r="I8" s="428"/>
      <c r="J8" s="429"/>
      <c r="K8" s="2"/>
    </row>
    <row r="9" spans="1:11" s="1" customFormat="1" ht="58.5" customHeight="1">
      <c r="A9" s="430">
        <v>1</v>
      </c>
      <c r="B9" s="431" t="s">
        <v>299</v>
      </c>
      <c r="C9" s="364" t="s">
        <v>298</v>
      </c>
      <c r="D9" s="345" t="s">
        <v>24</v>
      </c>
      <c r="E9" s="345" t="s">
        <v>24</v>
      </c>
      <c r="F9" s="345" t="s">
        <v>24</v>
      </c>
      <c r="G9" s="349">
        <v>1</v>
      </c>
      <c r="H9" s="333">
        <v>2</v>
      </c>
      <c r="I9" s="357">
        <v>1</v>
      </c>
      <c r="J9" s="333">
        <v>1</v>
      </c>
      <c r="K9" s="432"/>
    </row>
    <row r="10" spans="1:11" s="1" customFormat="1" ht="33" customHeight="1">
      <c r="A10" s="430"/>
      <c r="B10" s="431"/>
      <c r="C10" s="365"/>
      <c r="D10" s="345"/>
      <c r="E10" s="345"/>
      <c r="F10" s="345"/>
      <c r="G10" s="350"/>
      <c r="H10" s="333"/>
      <c r="I10" s="357"/>
      <c r="J10" s="333"/>
      <c r="K10" s="432"/>
    </row>
    <row r="11" spans="1:11" s="1" customFormat="1" ht="93.75">
      <c r="A11" s="297">
        <v>2</v>
      </c>
      <c r="B11" s="299" t="s">
        <v>297</v>
      </c>
      <c r="C11" s="299" t="s">
        <v>23</v>
      </c>
      <c r="D11" s="284" t="s">
        <v>23</v>
      </c>
      <c r="E11" s="284" t="s">
        <v>23</v>
      </c>
      <c r="F11" s="284" t="s">
        <v>23</v>
      </c>
      <c r="G11" s="284" t="s">
        <v>23</v>
      </c>
      <c r="H11" s="284" t="s">
        <v>23</v>
      </c>
      <c r="I11" s="291"/>
      <c r="J11" s="284" t="s">
        <v>23</v>
      </c>
      <c r="K11" s="303"/>
    </row>
    <row r="12" spans="1:11" s="1" customFormat="1">
      <c r="A12" s="297"/>
      <c r="B12" s="299" t="s">
        <v>296</v>
      </c>
      <c r="C12" s="299" t="s">
        <v>289</v>
      </c>
      <c r="D12" s="278" t="s">
        <v>24</v>
      </c>
      <c r="E12" s="278" t="s">
        <v>24</v>
      </c>
      <c r="F12" s="278" t="s">
        <v>24</v>
      </c>
      <c r="G12" s="279">
        <v>1</v>
      </c>
      <c r="H12" s="279">
        <v>2</v>
      </c>
      <c r="I12" s="287">
        <v>1</v>
      </c>
      <c r="J12" s="279">
        <v>1</v>
      </c>
      <c r="K12" s="303"/>
    </row>
    <row r="13" spans="1:11" s="1" customFormat="1" ht="37.5">
      <c r="A13" s="297" t="s">
        <v>23</v>
      </c>
      <c r="B13" s="299" t="s">
        <v>295</v>
      </c>
      <c r="C13" s="299" t="s">
        <v>289</v>
      </c>
      <c r="D13" s="291"/>
      <c r="E13" s="291"/>
      <c r="F13" s="291"/>
      <c r="G13" s="291"/>
      <c r="H13" s="291"/>
      <c r="I13" s="291"/>
      <c r="J13" s="284"/>
      <c r="K13" s="303"/>
    </row>
    <row r="14" spans="1:11" s="1" customFormat="1" ht="37.5">
      <c r="A14" s="297" t="s">
        <v>23</v>
      </c>
      <c r="B14" s="299" t="s">
        <v>294</v>
      </c>
      <c r="C14" s="299" t="s">
        <v>289</v>
      </c>
      <c r="D14" s="291"/>
      <c r="E14" s="291"/>
      <c r="F14" s="291"/>
      <c r="G14" s="291"/>
      <c r="H14" s="291"/>
      <c r="I14" s="291"/>
      <c r="J14" s="284"/>
      <c r="K14" s="303"/>
    </row>
    <row r="15" spans="1:11" s="1" customFormat="1">
      <c r="A15" s="297"/>
      <c r="B15" s="299" t="s">
        <v>293</v>
      </c>
      <c r="C15" s="299" t="s">
        <v>289</v>
      </c>
      <c r="D15" s="278" t="s">
        <v>24</v>
      </c>
      <c r="E15" s="278" t="s">
        <v>24</v>
      </c>
      <c r="F15" s="278" t="s">
        <v>24</v>
      </c>
      <c r="G15" s="279">
        <v>1</v>
      </c>
      <c r="H15" s="279">
        <v>2</v>
      </c>
      <c r="I15" s="287">
        <v>1</v>
      </c>
      <c r="J15" s="279">
        <v>1</v>
      </c>
      <c r="K15" s="43" t="s">
        <v>23</v>
      </c>
    </row>
    <row r="16" spans="1:11" s="1" customFormat="1" ht="37.5">
      <c r="A16" s="297" t="s">
        <v>23</v>
      </c>
      <c r="B16" s="299" t="s">
        <v>292</v>
      </c>
      <c r="C16" s="299" t="s">
        <v>289</v>
      </c>
      <c r="D16" s="291"/>
      <c r="E16" s="291"/>
      <c r="F16" s="291"/>
      <c r="G16" s="291"/>
      <c r="H16" s="291"/>
      <c r="I16" s="291"/>
      <c r="J16" s="284"/>
      <c r="K16" s="303"/>
    </row>
    <row r="17" spans="1:11" s="1" customFormat="1">
      <c r="A17" s="297" t="s">
        <v>23</v>
      </c>
      <c r="B17" s="299" t="s">
        <v>291</v>
      </c>
      <c r="C17" s="299" t="s">
        <v>289</v>
      </c>
      <c r="D17" s="291"/>
      <c r="E17" s="291"/>
      <c r="F17" s="291"/>
      <c r="G17" s="291"/>
      <c r="H17" s="291"/>
      <c r="I17" s="291"/>
      <c r="J17" s="284"/>
      <c r="K17" s="303"/>
    </row>
    <row r="18" spans="1:11" s="1" customFormat="1">
      <c r="A18" s="297"/>
      <c r="B18" s="299" t="s">
        <v>290</v>
      </c>
      <c r="C18" s="299" t="s">
        <v>289</v>
      </c>
      <c r="D18" s="278" t="s">
        <v>24</v>
      </c>
      <c r="E18" s="278" t="s">
        <v>24</v>
      </c>
      <c r="F18" s="278" t="s">
        <v>24</v>
      </c>
      <c r="G18" s="279">
        <v>1</v>
      </c>
      <c r="H18" s="279">
        <v>2</v>
      </c>
      <c r="I18" s="287">
        <v>1</v>
      </c>
      <c r="J18" s="279">
        <v>1</v>
      </c>
      <c r="K18" s="303"/>
    </row>
    <row r="19" spans="1:11" s="1" customFormat="1" ht="56.25">
      <c r="A19" s="297">
        <v>3</v>
      </c>
      <c r="B19" s="299" t="s">
        <v>288</v>
      </c>
      <c r="C19" s="299" t="s">
        <v>23</v>
      </c>
      <c r="D19" s="284" t="s">
        <v>23</v>
      </c>
      <c r="E19" s="284" t="s">
        <v>23</v>
      </c>
      <c r="F19" s="284" t="s">
        <v>23</v>
      </c>
      <c r="G19" s="284" t="s">
        <v>23</v>
      </c>
      <c r="H19" s="284" t="s">
        <v>23</v>
      </c>
      <c r="I19" s="291"/>
      <c r="J19" s="284" t="s">
        <v>23</v>
      </c>
      <c r="K19" s="303"/>
    </row>
    <row r="20" spans="1:11" s="1" customFormat="1" ht="37.5">
      <c r="A20" s="297"/>
      <c r="B20" s="299" t="s">
        <v>287</v>
      </c>
      <c r="C20" s="299" t="s">
        <v>23</v>
      </c>
      <c r="D20" s="278" t="s">
        <v>24</v>
      </c>
      <c r="E20" s="278" t="s">
        <v>24</v>
      </c>
      <c r="F20" s="278" t="s">
        <v>24</v>
      </c>
      <c r="G20" s="279">
        <v>2</v>
      </c>
      <c r="H20" s="279">
        <v>2</v>
      </c>
      <c r="I20" s="287">
        <v>2</v>
      </c>
      <c r="J20" s="279">
        <v>2</v>
      </c>
      <c r="K20" s="303"/>
    </row>
    <row r="21" spans="1:11" s="1" customFormat="1" ht="37.5">
      <c r="A21" s="297"/>
      <c r="B21" s="299" t="s">
        <v>286</v>
      </c>
      <c r="C21" s="299" t="s">
        <v>23</v>
      </c>
      <c r="D21" s="278" t="s">
        <v>24</v>
      </c>
      <c r="E21" s="278" t="s">
        <v>24</v>
      </c>
      <c r="F21" s="278" t="s">
        <v>24</v>
      </c>
      <c r="G21" s="279">
        <v>2</v>
      </c>
      <c r="H21" s="279">
        <v>2</v>
      </c>
      <c r="I21" s="287">
        <v>2</v>
      </c>
      <c r="J21" s="279">
        <v>2</v>
      </c>
      <c r="K21" s="303"/>
    </row>
    <row r="22" spans="1:11" s="1" customFormat="1" ht="37.5">
      <c r="A22" s="297"/>
      <c r="B22" s="299" t="s">
        <v>285</v>
      </c>
      <c r="C22" s="299" t="s">
        <v>23</v>
      </c>
      <c r="D22" s="278" t="s">
        <v>24</v>
      </c>
      <c r="E22" s="278" t="s">
        <v>24</v>
      </c>
      <c r="F22" s="278" t="s">
        <v>24</v>
      </c>
      <c r="G22" s="279">
        <v>2</v>
      </c>
      <c r="H22" s="279">
        <v>2</v>
      </c>
      <c r="I22" s="287">
        <v>2</v>
      </c>
      <c r="J22" s="279">
        <v>2</v>
      </c>
      <c r="K22" s="303"/>
    </row>
    <row r="23" spans="1:11" s="1" customFormat="1">
      <c r="A23" s="297"/>
      <c r="B23" s="299" t="s">
        <v>23</v>
      </c>
      <c r="C23" s="299" t="s">
        <v>284</v>
      </c>
      <c r="D23" s="278" t="s">
        <v>24</v>
      </c>
      <c r="E23" s="278" t="s">
        <v>24</v>
      </c>
      <c r="F23" s="278" t="s">
        <v>24</v>
      </c>
      <c r="G23" s="279">
        <v>2</v>
      </c>
      <c r="H23" s="279">
        <v>2</v>
      </c>
      <c r="I23" s="287">
        <v>2</v>
      </c>
      <c r="J23" s="279">
        <v>2</v>
      </c>
      <c r="K23" s="303"/>
    </row>
    <row r="24" spans="1:11" s="1" customFormat="1">
      <c r="A24" s="297"/>
      <c r="B24" s="299" t="s">
        <v>23</v>
      </c>
      <c r="C24" s="299" t="s">
        <v>283</v>
      </c>
      <c r="D24" s="278" t="s">
        <v>24</v>
      </c>
      <c r="E24" s="278" t="s">
        <v>24</v>
      </c>
      <c r="F24" s="278" t="s">
        <v>24</v>
      </c>
      <c r="G24" s="279">
        <v>2</v>
      </c>
      <c r="H24" s="279">
        <v>2</v>
      </c>
      <c r="I24" s="287">
        <v>2</v>
      </c>
      <c r="J24" s="279">
        <v>2</v>
      </c>
      <c r="K24" s="303"/>
    </row>
    <row r="25" spans="1:11" s="1" customFormat="1">
      <c r="A25" s="297"/>
      <c r="B25" s="299" t="s">
        <v>23</v>
      </c>
      <c r="C25" s="299" t="s">
        <v>282</v>
      </c>
      <c r="D25" s="278" t="s">
        <v>24</v>
      </c>
      <c r="E25" s="278" t="s">
        <v>24</v>
      </c>
      <c r="F25" s="278" t="s">
        <v>24</v>
      </c>
      <c r="G25" s="279">
        <v>2</v>
      </c>
      <c r="H25" s="279">
        <v>2</v>
      </c>
      <c r="I25" s="287">
        <v>2</v>
      </c>
      <c r="J25" s="279">
        <v>2</v>
      </c>
      <c r="K25" s="303"/>
    </row>
    <row r="26" spans="1:11" s="1" customFormat="1" ht="187.5">
      <c r="A26" s="297">
        <v>4</v>
      </c>
      <c r="B26" s="299" t="s">
        <v>281</v>
      </c>
      <c r="C26" s="42" t="s">
        <v>280</v>
      </c>
      <c r="D26" s="278" t="s">
        <v>24</v>
      </c>
      <c r="E26" s="278" t="s">
        <v>24</v>
      </c>
      <c r="F26" s="278" t="s">
        <v>24</v>
      </c>
      <c r="G26" s="282">
        <v>1</v>
      </c>
      <c r="H26" s="279">
        <v>2</v>
      </c>
      <c r="I26" s="287">
        <v>2</v>
      </c>
      <c r="J26" s="279">
        <v>2</v>
      </c>
      <c r="K26" s="303"/>
    </row>
    <row r="27" spans="1:11" s="1" customFormat="1" ht="97.5" customHeight="1">
      <c r="A27" s="297">
        <v>5</v>
      </c>
      <c r="B27" s="299" t="s">
        <v>279</v>
      </c>
      <c r="C27" s="299" t="s">
        <v>278</v>
      </c>
      <c r="D27" s="278" t="s">
        <v>24</v>
      </c>
      <c r="E27" s="278" t="s">
        <v>24</v>
      </c>
      <c r="F27" s="278" t="s">
        <v>24</v>
      </c>
      <c r="G27" s="282">
        <v>1</v>
      </c>
      <c r="H27" s="279">
        <v>2</v>
      </c>
      <c r="I27" s="287">
        <v>2</v>
      </c>
      <c r="J27" s="279">
        <v>2</v>
      </c>
      <c r="K27" s="303"/>
    </row>
    <row r="28" spans="1:11" s="1" customFormat="1" ht="37.5">
      <c r="A28" s="430">
        <v>6</v>
      </c>
      <c r="B28" s="280" t="s">
        <v>277</v>
      </c>
      <c r="C28" s="431" t="s">
        <v>276</v>
      </c>
      <c r="D28" s="345" t="s">
        <v>24</v>
      </c>
      <c r="E28" s="345" t="s">
        <v>24</v>
      </c>
      <c r="F28" s="345" t="s">
        <v>24</v>
      </c>
      <c r="G28" s="349">
        <v>1</v>
      </c>
      <c r="H28" s="333">
        <v>2</v>
      </c>
      <c r="I28" s="357">
        <v>2</v>
      </c>
      <c r="J28" s="333">
        <v>2</v>
      </c>
      <c r="K28" s="432"/>
    </row>
    <row r="29" spans="1:11" s="1" customFormat="1" ht="37.5">
      <c r="A29" s="430"/>
      <c r="B29" s="288" t="s">
        <v>275</v>
      </c>
      <c r="C29" s="431"/>
      <c r="D29" s="345"/>
      <c r="E29" s="345"/>
      <c r="F29" s="345"/>
      <c r="G29" s="371"/>
      <c r="H29" s="333"/>
      <c r="I29" s="357"/>
      <c r="J29" s="333"/>
      <c r="K29" s="432"/>
    </row>
    <row r="30" spans="1:11" s="1" customFormat="1">
      <c r="A30" s="430"/>
      <c r="B30" s="288" t="s">
        <v>274</v>
      </c>
      <c r="C30" s="431"/>
      <c r="D30" s="345"/>
      <c r="E30" s="345"/>
      <c r="F30" s="345"/>
      <c r="G30" s="371"/>
      <c r="H30" s="333"/>
      <c r="I30" s="357"/>
      <c r="J30" s="333"/>
      <c r="K30" s="432"/>
    </row>
    <row r="31" spans="1:11" s="1" customFormat="1" ht="37.5">
      <c r="A31" s="430"/>
      <c r="B31" s="288" t="s">
        <v>273</v>
      </c>
      <c r="C31" s="431"/>
      <c r="D31" s="345"/>
      <c r="E31" s="345"/>
      <c r="F31" s="345"/>
      <c r="G31" s="371"/>
      <c r="H31" s="333"/>
      <c r="I31" s="357"/>
      <c r="J31" s="333"/>
      <c r="K31" s="432"/>
    </row>
    <row r="32" spans="1:11" s="1" customFormat="1">
      <c r="A32" s="430"/>
      <c r="B32" s="288" t="s">
        <v>272</v>
      </c>
      <c r="C32" s="431"/>
      <c r="D32" s="345"/>
      <c r="E32" s="345"/>
      <c r="F32" s="345"/>
      <c r="G32" s="371"/>
      <c r="H32" s="333"/>
      <c r="I32" s="357"/>
      <c r="J32" s="333"/>
      <c r="K32" s="432"/>
    </row>
    <row r="33" spans="1:11" s="1" customFormat="1" ht="37.5">
      <c r="A33" s="430"/>
      <c r="B33" s="281" t="s">
        <v>271</v>
      </c>
      <c r="C33" s="431"/>
      <c r="D33" s="345"/>
      <c r="E33" s="345"/>
      <c r="F33" s="345"/>
      <c r="G33" s="350"/>
      <c r="H33" s="333"/>
      <c r="I33" s="357"/>
      <c r="J33" s="333"/>
      <c r="K33" s="432"/>
    </row>
    <row r="34" spans="1:11" s="1" customFormat="1" ht="54.75" customHeight="1">
      <c r="A34" s="297">
        <v>7</v>
      </c>
      <c r="B34" s="299" t="s">
        <v>270</v>
      </c>
      <c r="C34" s="299" t="s">
        <v>269</v>
      </c>
      <c r="D34" s="278" t="s">
        <v>24</v>
      </c>
      <c r="E34" s="278" t="s">
        <v>24</v>
      </c>
      <c r="F34" s="278" t="s">
        <v>24</v>
      </c>
      <c r="G34" s="279">
        <v>1</v>
      </c>
      <c r="H34" s="279">
        <v>2</v>
      </c>
      <c r="I34" s="287">
        <v>2</v>
      </c>
      <c r="J34" s="279">
        <v>2</v>
      </c>
      <c r="K34" s="303"/>
    </row>
    <row r="35" spans="1:11" s="1" customFormat="1" ht="48.75" customHeight="1">
      <c r="A35" s="430">
        <v>8</v>
      </c>
      <c r="B35" s="280" t="s">
        <v>268</v>
      </c>
      <c r="C35" s="431" t="s">
        <v>267</v>
      </c>
      <c r="D35" s="345" t="s">
        <v>24</v>
      </c>
      <c r="E35" s="345" t="s">
        <v>24</v>
      </c>
      <c r="F35" s="345" t="s">
        <v>24</v>
      </c>
      <c r="G35" s="349">
        <v>1</v>
      </c>
      <c r="H35" s="333">
        <v>2</v>
      </c>
      <c r="I35" s="357">
        <v>2</v>
      </c>
      <c r="J35" s="333">
        <v>2</v>
      </c>
      <c r="K35" s="432"/>
    </row>
    <row r="36" spans="1:11" s="1" customFormat="1" ht="33.75" customHeight="1">
      <c r="A36" s="430"/>
      <c r="B36" s="281" t="s">
        <v>266</v>
      </c>
      <c r="C36" s="431"/>
      <c r="D36" s="345"/>
      <c r="E36" s="345"/>
      <c r="F36" s="345"/>
      <c r="G36" s="350"/>
      <c r="H36" s="333"/>
      <c r="I36" s="357"/>
      <c r="J36" s="333"/>
      <c r="K36" s="432"/>
    </row>
    <row r="37" spans="1:11" s="1" customFormat="1" ht="56.25">
      <c r="A37" s="297">
        <v>9</v>
      </c>
      <c r="B37" s="299" t="s">
        <v>265</v>
      </c>
      <c r="C37" s="299" t="s">
        <v>264</v>
      </c>
      <c r="D37" s="278" t="s">
        <v>24</v>
      </c>
      <c r="E37" s="278" t="s">
        <v>24</v>
      </c>
      <c r="F37" s="278" t="s">
        <v>24</v>
      </c>
      <c r="G37" s="279">
        <v>1</v>
      </c>
      <c r="H37" s="279">
        <v>2</v>
      </c>
      <c r="I37" s="287">
        <v>2</v>
      </c>
      <c r="J37" s="279">
        <v>2</v>
      </c>
      <c r="K37" s="303"/>
    </row>
    <row r="38" spans="1:11" s="1" customFormat="1" ht="37.5">
      <c r="A38" s="430">
        <v>10</v>
      </c>
      <c r="B38" s="431" t="s">
        <v>263</v>
      </c>
      <c r="C38" s="280" t="s">
        <v>262</v>
      </c>
      <c r="D38" s="345" t="s">
        <v>24</v>
      </c>
      <c r="E38" s="345" t="s">
        <v>24</v>
      </c>
      <c r="F38" s="345" t="s">
        <v>24</v>
      </c>
      <c r="G38" s="349">
        <v>1</v>
      </c>
      <c r="H38" s="333">
        <v>2</v>
      </c>
      <c r="I38" s="357">
        <v>1</v>
      </c>
      <c r="J38" s="333">
        <v>1</v>
      </c>
      <c r="K38" s="432"/>
    </row>
    <row r="39" spans="1:11" s="1" customFormat="1">
      <c r="A39" s="433"/>
      <c r="B39" s="364"/>
      <c r="C39" s="281" t="s">
        <v>261</v>
      </c>
      <c r="D39" s="368"/>
      <c r="E39" s="368"/>
      <c r="F39" s="368"/>
      <c r="G39" s="371"/>
      <c r="H39" s="349"/>
      <c r="I39" s="334"/>
      <c r="J39" s="333"/>
      <c r="K39" s="432"/>
    </row>
    <row r="40" spans="1:11" s="1" customFormat="1" ht="21" customHeight="1">
      <c r="A40" s="435" t="s">
        <v>260</v>
      </c>
      <c r="B40" s="436"/>
      <c r="C40" s="436"/>
      <c r="D40" s="436"/>
      <c r="E40" s="436"/>
      <c r="F40" s="436"/>
      <c r="G40" s="436"/>
      <c r="H40" s="436"/>
      <c r="I40" s="436"/>
      <c r="J40" s="437"/>
      <c r="K40" s="24"/>
    </row>
    <row r="41" spans="1:11" s="1" customFormat="1" ht="81" customHeight="1">
      <c r="A41" s="297">
        <v>11</v>
      </c>
      <c r="B41" s="299" t="s">
        <v>259</v>
      </c>
      <c r="C41" s="299" t="s">
        <v>258</v>
      </c>
      <c r="D41" s="278" t="s">
        <v>24</v>
      </c>
      <c r="E41" s="278" t="s">
        <v>24</v>
      </c>
      <c r="F41" s="278" t="s">
        <v>24</v>
      </c>
      <c r="G41" s="279">
        <v>1</v>
      </c>
      <c r="H41" s="279">
        <v>2</v>
      </c>
      <c r="I41" s="287">
        <v>1</v>
      </c>
      <c r="J41" s="279">
        <v>1</v>
      </c>
      <c r="K41" s="303"/>
    </row>
    <row r="42" spans="1:11" s="1" customFormat="1" ht="56.25">
      <c r="A42" s="430">
        <v>12</v>
      </c>
      <c r="B42" s="280" t="s">
        <v>257</v>
      </c>
      <c r="C42" s="296" t="s">
        <v>256</v>
      </c>
      <c r="D42" s="345" t="s">
        <v>24</v>
      </c>
      <c r="E42" s="345" t="s">
        <v>24</v>
      </c>
      <c r="F42" s="368" t="s">
        <v>24</v>
      </c>
      <c r="G42" s="349">
        <v>1</v>
      </c>
      <c r="H42" s="333">
        <v>2</v>
      </c>
      <c r="I42" s="357">
        <v>1</v>
      </c>
      <c r="J42" s="333">
        <v>1</v>
      </c>
      <c r="K42" s="432"/>
    </row>
    <row r="43" spans="1:11" s="1" customFormat="1" ht="21" customHeight="1">
      <c r="A43" s="430"/>
      <c r="B43" s="288" t="s">
        <v>255</v>
      </c>
      <c r="C43" s="366" t="s">
        <v>254</v>
      </c>
      <c r="D43" s="345"/>
      <c r="E43" s="345"/>
      <c r="F43" s="370"/>
      <c r="G43" s="371"/>
      <c r="H43" s="333"/>
      <c r="I43" s="357"/>
      <c r="J43" s="333"/>
      <c r="K43" s="432"/>
    </row>
    <row r="44" spans="1:11" s="1" customFormat="1" ht="37.5">
      <c r="A44" s="430"/>
      <c r="B44" s="288" t="s">
        <v>253</v>
      </c>
      <c r="C44" s="366"/>
      <c r="D44" s="345"/>
      <c r="E44" s="345"/>
      <c r="F44" s="370"/>
      <c r="G44" s="371"/>
      <c r="H44" s="333"/>
      <c r="I44" s="357"/>
      <c r="J44" s="333"/>
      <c r="K44" s="432"/>
    </row>
    <row r="45" spans="1:11" s="1" customFormat="1">
      <c r="A45" s="430"/>
      <c r="B45" s="288" t="s">
        <v>252</v>
      </c>
      <c r="C45" s="366"/>
      <c r="D45" s="345"/>
      <c r="E45" s="345"/>
      <c r="F45" s="370"/>
      <c r="G45" s="371"/>
      <c r="H45" s="333"/>
      <c r="I45" s="357"/>
      <c r="J45" s="333"/>
      <c r="K45" s="432"/>
    </row>
    <row r="46" spans="1:11" s="1" customFormat="1" ht="37.5">
      <c r="A46" s="430"/>
      <c r="B46" s="288" t="s">
        <v>251</v>
      </c>
      <c r="C46" s="434" t="s">
        <v>250</v>
      </c>
      <c r="D46" s="345"/>
      <c r="E46" s="345"/>
      <c r="F46" s="370"/>
      <c r="G46" s="371"/>
      <c r="H46" s="333"/>
      <c r="I46" s="357"/>
      <c r="J46" s="333"/>
      <c r="K46" s="432"/>
    </row>
    <row r="47" spans="1:11" s="1" customFormat="1">
      <c r="A47" s="430"/>
      <c r="B47" s="288" t="s">
        <v>249</v>
      </c>
      <c r="C47" s="366"/>
      <c r="D47" s="345"/>
      <c r="E47" s="345"/>
      <c r="F47" s="370"/>
      <c r="G47" s="371"/>
      <c r="H47" s="333"/>
      <c r="I47" s="357"/>
      <c r="J47" s="333"/>
      <c r="K47" s="432"/>
    </row>
    <row r="48" spans="1:11" s="1" customFormat="1">
      <c r="A48" s="430"/>
      <c r="B48" s="288" t="s">
        <v>248</v>
      </c>
      <c r="C48" s="288"/>
      <c r="D48" s="345"/>
      <c r="E48" s="345"/>
      <c r="F48" s="370"/>
      <c r="G48" s="371"/>
      <c r="H48" s="333"/>
      <c r="I48" s="357"/>
      <c r="J48" s="333"/>
      <c r="K48" s="432"/>
    </row>
    <row r="49" spans="1:14" ht="131.25">
      <c r="A49" s="297">
        <v>13</v>
      </c>
      <c r="B49" s="299" t="s">
        <v>247</v>
      </c>
      <c r="C49" s="299" t="s">
        <v>246</v>
      </c>
      <c r="D49" s="278" t="s">
        <v>24</v>
      </c>
      <c r="E49" s="278" t="s">
        <v>24</v>
      </c>
      <c r="F49" s="278" t="s">
        <v>24</v>
      </c>
      <c r="G49" s="279">
        <v>1</v>
      </c>
      <c r="H49" s="279">
        <v>2</v>
      </c>
      <c r="I49" s="287">
        <v>2</v>
      </c>
      <c r="J49" s="279">
        <v>2</v>
      </c>
      <c r="K49" s="303"/>
      <c r="L49" s="1"/>
      <c r="M49" s="1"/>
      <c r="N49" s="1"/>
    </row>
    <row r="50" spans="1:14" ht="75">
      <c r="A50" s="306">
        <v>14</v>
      </c>
      <c r="B50" s="280" t="s">
        <v>245</v>
      </c>
      <c r="C50" s="280" t="s">
        <v>244</v>
      </c>
      <c r="D50" s="292" t="s">
        <v>24</v>
      </c>
      <c r="E50" s="292" t="s">
        <v>24</v>
      </c>
      <c r="F50" s="292" t="s">
        <v>24</v>
      </c>
      <c r="G50" s="282">
        <v>1</v>
      </c>
      <c r="H50" s="282">
        <v>2</v>
      </c>
      <c r="I50" s="276">
        <v>2</v>
      </c>
      <c r="J50" s="279">
        <v>2</v>
      </c>
      <c r="K50" s="303"/>
      <c r="L50" s="1"/>
      <c r="M50" s="1"/>
      <c r="N50" s="1"/>
    </row>
    <row r="51" spans="1:14" ht="21" customHeight="1">
      <c r="A51" s="435" t="s">
        <v>243</v>
      </c>
      <c r="B51" s="436"/>
      <c r="C51" s="436"/>
      <c r="D51" s="436"/>
      <c r="E51" s="436"/>
      <c r="F51" s="436"/>
      <c r="G51" s="436"/>
      <c r="H51" s="436"/>
      <c r="I51" s="436"/>
      <c r="J51" s="437"/>
      <c r="K51" s="24"/>
      <c r="L51" s="1"/>
      <c r="M51" s="1"/>
      <c r="N51" s="1"/>
    </row>
    <row r="52" spans="1:14" ht="56.25">
      <c r="A52" s="40">
        <v>15</v>
      </c>
      <c r="B52" s="281" t="s">
        <v>242</v>
      </c>
      <c r="C52" s="281" t="s">
        <v>23</v>
      </c>
      <c r="D52" s="286" t="s">
        <v>23</v>
      </c>
      <c r="E52" s="286" t="s">
        <v>23</v>
      </c>
      <c r="F52" s="286"/>
      <c r="G52" s="286" t="s">
        <v>23</v>
      </c>
      <c r="H52" s="286" t="s">
        <v>23</v>
      </c>
      <c r="I52" s="289" t="s">
        <v>23</v>
      </c>
      <c r="J52" s="284" t="s">
        <v>23</v>
      </c>
      <c r="K52" s="303"/>
      <c r="L52" s="1"/>
      <c r="M52" s="1"/>
      <c r="N52" s="1"/>
    </row>
    <row r="53" spans="1:14" ht="42" customHeight="1">
      <c r="A53" s="297"/>
      <c r="B53" s="280" t="s">
        <v>241</v>
      </c>
      <c r="C53" s="299" t="s">
        <v>240</v>
      </c>
      <c r="D53" s="278" t="s">
        <v>24</v>
      </c>
      <c r="E53" s="278" t="s">
        <v>24</v>
      </c>
      <c r="F53" s="292" t="s">
        <v>24</v>
      </c>
      <c r="G53" s="282">
        <v>1</v>
      </c>
      <c r="H53" s="279">
        <v>2</v>
      </c>
      <c r="I53" s="287">
        <v>2</v>
      </c>
      <c r="J53" s="279">
        <v>2</v>
      </c>
      <c r="K53" s="20"/>
      <c r="L53" s="1"/>
      <c r="M53" s="1"/>
      <c r="N53" s="1"/>
    </row>
    <row r="54" spans="1:14" ht="93.75">
      <c r="A54" s="297"/>
      <c r="B54" s="299" t="s">
        <v>239</v>
      </c>
      <c r="C54" s="299" t="s">
        <v>238</v>
      </c>
      <c r="D54" s="278" t="s">
        <v>24</v>
      </c>
      <c r="E54" s="278" t="s">
        <v>24</v>
      </c>
      <c r="F54" s="278" t="s">
        <v>24</v>
      </c>
      <c r="G54" s="279">
        <v>1</v>
      </c>
      <c r="H54" s="279">
        <v>2</v>
      </c>
      <c r="I54" s="287">
        <v>1</v>
      </c>
      <c r="J54" s="279">
        <v>1</v>
      </c>
      <c r="K54" s="303"/>
      <c r="L54" s="1"/>
      <c r="M54" s="1"/>
      <c r="N54" s="1"/>
    </row>
    <row r="55" spans="1:14" ht="58.5" customHeight="1">
      <c r="A55" s="430"/>
      <c r="B55" s="364" t="s">
        <v>237</v>
      </c>
      <c r="C55" s="438"/>
      <c r="D55" s="345" t="s">
        <v>24</v>
      </c>
      <c r="E55" s="345" t="s">
        <v>24</v>
      </c>
      <c r="F55" s="368" t="s">
        <v>24</v>
      </c>
      <c r="G55" s="349">
        <v>2</v>
      </c>
      <c r="H55" s="333">
        <v>2</v>
      </c>
      <c r="I55" s="357">
        <v>2</v>
      </c>
      <c r="J55" s="333">
        <v>2</v>
      </c>
      <c r="K55" s="20"/>
      <c r="L55" s="1"/>
      <c r="M55" s="1"/>
      <c r="N55" s="1"/>
    </row>
    <row r="56" spans="1:14">
      <c r="A56" s="430"/>
      <c r="B56" s="365"/>
      <c r="C56" s="438"/>
      <c r="D56" s="345"/>
      <c r="E56" s="345"/>
      <c r="F56" s="369"/>
      <c r="G56" s="350"/>
      <c r="H56" s="333"/>
      <c r="I56" s="357"/>
      <c r="J56" s="333"/>
      <c r="K56" s="20"/>
      <c r="L56" s="1"/>
      <c r="M56" s="1"/>
      <c r="N56" s="1"/>
    </row>
    <row r="57" spans="1:14" ht="75">
      <c r="A57" s="297"/>
      <c r="B57" s="299" t="s">
        <v>236</v>
      </c>
      <c r="C57" s="299" t="s">
        <v>235</v>
      </c>
      <c r="D57" s="278" t="s">
        <v>24</v>
      </c>
      <c r="E57" s="278" t="s">
        <v>24</v>
      </c>
      <c r="F57" s="278" t="s">
        <v>24</v>
      </c>
      <c r="G57" s="279">
        <v>1</v>
      </c>
      <c r="H57" s="279">
        <v>2</v>
      </c>
      <c r="I57" s="287">
        <v>2</v>
      </c>
      <c r="J57" s="279">
        <v>2</v>
      </c>
      <c r="K57" s="303"/>
      <c r="L57" s="1"/>
      <c r="M57" s="1"/>
      <c r="N57" s="1"/>
    </row>
    <row r="58" spans="1:14" ht="58.5" customHeight="1">
      <c r="A58" s="430">
        <v>16</v>
      </c>
      <c r="B58" s="364" t="s">
        <v>234</v>
      </c>
      <c r="C58" s="431" t="s">
        <v>233</v>
      </c>
      <c r="D58" s="345" t="s">
        <v>24</v>
      </c>
      <c r="E58" s="345" t="s">
        <v>24</v>
      </c>
      <c r="F58" s="368" t="s">
        <v>24</v>
      </c>
      <c r="G58" s="349">
        <v>1</v>
      </c>
      <c r="H58" s="333">
        <v>2</v>
      </c>
      <c r="I58" s="357">
        <v>2</v>
      </c>
      <c r="J58" s="333">
        <v>2</v>
      </c>
      <c r="K58" s="20"/>
      <c r="L58" s="1"/>
      <c r="M58" s="1"/>
      <c r="N58" s="1"/>
    </row>
    <row r="59" spans="1:14" ht="37.5" customHeight="1">
      <c r="A59" s="430"/>
      <c r="B59" s="365"/>
      <c r="C59" s="431"/>
      <c r="D59" s="345"/>
      <c r="E59" s="345"/>
      <c r="F59" s="369"/>
      <c r="G59" s="350"/>
      <c r="H59" s="333"/>
      <c r="I59" s="357"/>
      <c r="J59" s="333"/>
      <c r="K59" s="20"/>
      <c r="L59" s="1"/>
      <c r="M59" s="1"/>
      <c r="N59" s="1"/>
    </row>
    <row r="60" spans="1:14" ht="112.5">
      <c r="A60" s="297">
        <v>17</v>
      </c>
      <c r="B60" s="299" t="s">
        <v>232</v>
      </c>
      <c r="C60" s="299" t="s">
        <v>231</v>
      </c>
      <c r="D60" s="278" t="s">
        <v>24</v>
      </c>
      <c r="E60" s="278" t="s">
        <v>24</v>
      </c>
      <c r="F60" s="278" t="s">
        <v>24</v>
      </c>
      <c r="G60" s="279">
        <v>1</v>
      </c>
      <c r="H60" s="279">
        <v>2</v>
      </c>
      <c r="I60" s="287">
        <v>2</v>
      </c>
      <c r="J60" s="279">
        <v>2</v>
      </c>
      <c r="K60" s="303"/>
      <c r="L60" s="1"/>
      <c r="M60" s="1"/>
      <c r="N60" s="1"/>
    </row>
    <row r="61" spans="1:14" ht="37.5">
      <c r="A61" s="430">
        <v>18</v>
      </c>
      <c r="B61" s="280" t="s">
        <v>230</v>
      </c>
      <c r="C61" s="431" t="s">
        <v>229</v>
      </c>
      <c r="D61" s="345" t="s">
        <v>24</v>
      </c>
      <c r="E61" s="345" t="s">
        <v>24</v>
      </c>
      <c r="F61" s="368" t="s">
        <v>24</v>
      </c>
      <c r="G61" s="349">
        <v>1</v>
      </c>
      <c r="H61" s="333">
        <v>2</v>
      </c>
      <c r="I61" s="357">
        <v>2</v>
      </c>
      <c r="J61" s="333">
        <v>2</v>
      </c>
      <c r="K61" s="20"/>
      <c r="L61" s="1"/>
      <c r="M61" s="1"/>
      <c r="N61" s="1"/>
    </row>
    <row r="62" spans="1:14" ht="37.5">
      <c r="A62" s="430"/>
      <c r="B62" s="281" t="s">
        <v>228</v>
      </c>
      <c r="C62" s="431"/>
      <c r="D62" s="345"/>
      <c r="E62" s="345"/>
      <c r="F62" s="369"/>
      <c r="G62" s="350"/>
      <c r="H62" s="333"/>
      <c r="I62" s="357"/>
      <c r="J62" s="333"/>
      <c r="K62" s="20"/>
      <c r="L62" s="1"/>
      <c r="M62" s="1"/>
      <c r="N62" s="1"/>
    </row>
    <row r="63" spans="1:14" ht="131.25">
      <c r="A63" s="297">
        <v>19</v>
      </c>
      <c r="B63" s="299" t="s">
        <v>227</v>
      </c>
      <c r="C63" s="299" t="s">
        <v>226</v>
      </c>
      <c r="D63" s="285"/>
      <c r="E63" s="285"/>
      <c r="F63" s="285"/>
      <c r="G63" s="284"/>
      <c r="H63" s="284"/>
      <c r="I63" s="291"/>
      <c r="J63" s="284"/>
      <c r="K63" s="303"/>
    </row>
    <row r="64" spans="1:14" ht="37.5">
      <c r="A64" s="430">
        <v>20</v>
      </c>
      <c r="B64" s="431" t="s">
        <v>225</v>
      </c>
      <c r="C64" s="280" t="s">
        <v>224</v>
      </c>
      <c r="D64" s="39" t="s">
        <v>24</v>
      </c>
      <c r="E64" s="292" t="s">
        <v>24</v>
      </c>
      <c r="F64" s="39" t="s">
        <v>24</v>
      </c>
      <c r="G64" s="282">
        <v>1</v>
      </c>
      <c r="H64" s="282">
        <v>2</v>
      </c>
      <c r="I64" s="357">
        <v>1</v>
      </c>
      <c r="J64" s="333">
        <v>1</v>
      </c>
      <c r="K64" s="20"/>
    </row>
    <row r="65" spans="1:14" ht="37.5">
      <c r="A65" s="430"/>
      <c r="B65" s="431"/>
      <c r="C65" s="37" t="s">
        <v>223</v>
      </c>
      <c r="D65" s="38"/>
      <c r="E65" s="294"/>
      <c r="F65" s="38"/>
      <c r="G65" s="290"/>
      <c r="H65" s="290"/>
      <c r="I65" s="439"/>
      <c r="J65" s="333"/>
      <c r="K65" s="20"/>
    </row>
    <row r="66" spans="1:14" ht="37.5">
      <c r="A66" s="430"/>
      <c r="B66" s="431"/>
      <c r="C66" s="37" t="s">
        <v>222</v>
      </c>
      <c r="D66" s="38"/>
      <c r="E66" s="294"/>
      <c r="F66" s="38"/>
      <c r="G66" s="290"/>
      <c r="H66" s="290"/>
      <c r="I66" s="439"/>
      <c r="J66" s="333"/>
      <c r="K66" s="20"/>
    </row>
    <row r="67" spans="1:14" ht="37.5">
      <c r="A67" s="430"/>
      <c r="B67" s="431"/>
      <c r="C67" s="37" t="s">
        <v>221</v>
      </c>
      <c r="D67" s="36"/>
      <c r="E67" s="293"/>
      <c r="F67" s="36"/>
      <c r="G67" s="283"/>
      <c r="H67" s="283"/>
      <c r="I67" s="439"/>
      <c r="J67" s="333"/>
      <c r="K67" s="20"/>
    </row>
    <row r="68" spans="1:14" ht="21" customHeight="1">
      <c r="A68" s="322" t="s">
        <v>16</v>
      </c>
      <c r="B68" s="323"/>
      <c r="C68" s="324"/>
      <c r="D68" s="35"/>
      <c r="E68" s="35"/>
      <c r="F68" s="35"/>
      <c r="G68" s="35">
        <f>SUM(G9:G39,G41:G50,G52:G67)</f>
        <v>36</v>
      </c>
      <c r="H68" s="35">
        <f>SUM(H9:H39,H41:H50,H52:H67)</f>
        <v>58</v>
      </c>
      <c r="I68" s="15">
        <f>SUM(I9:I39,I41:I50,I52:I67)</f>
        <v>49</v>
      </c>
      <c r="J68" s="15">
        <f>SUM(J9:J39,J41:J50,J52:J67)</f>
        <v>49</v>
      </c>
      <c r="K68" s="303"/>
    </row>
    <row r="69" spans="1:14" s="28" customFormat="1" ht="21" customHeight="1">
      <c r="A69" s="34"/>
      <c r="B69" s="34"/>
      <c r="C69" s="34"/>
      <c r="D69" s="34"/>
      <c r="E69" s="34"/>
      <c r="F69" s="34"/>
      <c r="G69" s="34"/>
      <c r="H69" s="34"/>
      <c r="I69" s="33"/>
      <c r="J69" s="33"/>
      <c r="K69" s="32"/>
      <c r="L69" s="29"/>
      <c r="M69" s="29"/>
      <c r="N69" s="29"/>
    </row>
    <row r="70" spans="1:14" s="28" customFormat="1" ht="21" customHeight="1">
      <c r="A70" s="34"/>
      <c r="B70" s="34"/>
      <c r="C70" s="34"/>
      <c r="D70" s="34"/>
      <c r="E70" s="34"/>
      <c r="F70" s="34"/>
      <c r="G70" s="34"/>
      <c r="H70" s="34"/>
      <c r="I70" s="33"/>
      <c r="J70" s="33"/>
      <c r="K70" s="32"/>
      <c r="L70" s="29"/>
      <c r="M70" s="29"/>
      <c r="N70" s="29"/>
    </row>
    <row r="71" spans="1:14" s="28" customFormat="1" ht="21" customHeight="1">
      <c r="A71" s="34"/>
      <c r="B71" s="34"/>
      <c r="C71" s="34"/>
      <c r="D71" s="34"/>
      <c r="E71" s="34"/>
      <c r="F71" s="34"/>
      <c r="G71" s="34"/>
      <c r="H71" s="34"/>
      <c r="I71" s="33"/>
      <c r="J71" s="33"/>
      <c r="K71" s="32"/>
      <c r="L71" s="29"/>
      <c r="M71" s="29"/>
      <c r="N71" s="29"/>
    </row>
    <row r="72" spans="1:14" s="28" customFormat="1" ht="240.75" customHeight="1">
      <c r="A72" s="34"/>
      <c r="B72" s="34"/>
      <c r="C72" s="34"/>
      <c r="D72" s="34"/>
      <c r="E72" s="34"/>
      <c r="F72" s="34"/>
      <c r="G72" s="34"/>
      <c r="H72" s="34"/>
      <c r="I72" s="33"/>
      <c r="J72" s="33"/>
      <c r="K72" s="32"/>
      <c r="L72" s="29"/>
      <c r="M72" s="29"/>
      <c r="N72" s="29"/>
    </row>
    <row r="73" spans="1:14" ht="21" customHeight="1">
      <c r="A73" s="411" t="s">
        <v>220</v>
      </c>
      <c r="B73" s="411"/>
      <c r="C73" s="411"/>
      <c r="D73" s="411"/>
      <c r="E73" s="411"/>
      <c r="F73" s="411"/>
      <c r="G73" s="411"/>
      <c r="H73" s="411"/>
      <c r="I73" s="411"/>
      <c r="J73" s="411"/>
    </row>
    <row r="74" spans="1:14">
      <c r="A74" s="440" t="s">
        <v>219</v>
      </c>
      <c r="B74" s="440"/>
      <c r="C74" s="440"/>
      <c r="D74" s="440"/>
      <c r="E74" s="440"/>
      <c r="F74" s="440"/>
      <c r="G74" s="440"/>
      <c r="H74" s="440"/>
      <c r="I74" s="440"/>
      <c r="J74" s="440"/>
    </row>
    <row r="75" spans="1:14" ht="37.5">
      <c r="A75" s="297">
        <v>1</v>
      </c>
      <c r="B75" s="299" t="s">
        <v>218</v>
      </c>
      <c r="C75" s="299" t="s">
        <v>23</v>
      </c>
      <c r="D75" s="284" t="s">
        <v>23</v>
      </c>
      <c r="E75" s="284" t="s">
        <v>23</v>
      </c>
      <c r="F75" s="284" t="s">
        <v>23</v>
      </c>
      <c r="G75" s="302" t="s">
        <v>23</v>
      </c>
      <c r="H75" s="284" t="s">
        <v>23</v>
      </c>
      <c r="I75" s="291"/>
      <c r="J75" s="284" t="s">
        <v>23</v>
      </c>
      <c r="K75" s="25"/>
      <c r="L75" s="20"/>
      <c r="M75" s="20"/>
      <c r="N75" s="300"/>
    </row>
    <row r="76" spans="1:14" ht="37.5">
      <c r="A76" s="297"/>
      <c r="B76" s="299" t="s">
        <v>217</v>
      </c>
      <c r="C76" s="304"/>
      <c r="D76" s="291"/>
      <c r="E76" s="291"/>
      <c r="F76" s="291"/>
      <c r="G76" s="309"/>
      <c r="H76" s="308"/>
      <c r="I76" s="291"/>
      <c r="J76" s="284"/>
      <c r="K76" s="20"/>
      <c r="L76" s="20"/>
      <c r="M76" s="20"/>
      <c r="N76" s="300"/>
    </row>
    <row r="77" spans="1:14" ht="112.5">
      <c r="A77" s="297"/>
      <c r="B77" s="280" t="s">
        <v>215</v>
      </c>
      <c r="C77" s="299" t="s">
        <v>214</v>
      </c>
      <c r="D77" s="278" t="s">
        <v>24</v>
      </c>
      <c r="E77" s="278" t="s">
        <v>24</v>
      </c>
      <c r="F77" s="278" t="s">
        <v>24</v>
      </c>
      <c r="G77" s="301">
        <v>1</v>
      </c>
      <c r="H77" s="279">
        <v>2</v>
      </c>
      <c r="I77" s="287">
        <v>2</v>
      </c>
      <c r="J77" s="279">
        <v>2</v>
      </c>
      <c r="K77" s="25"/>
      <c r="L77" s="20"/>
      <c r="M77" s="20"/>
      <c r="N77" s="300"/>
    </row>
    <row r="78" spans="1:14" ht="75">
      <c r="A78" s="297">
        <v>2</v>
      </c>
      <c r="B78" s="299" t="s">
        <v>213</v>
      </c>
      <c r="C78" s="299" t="s">
        <v>212</v>
      </c>
      <c r="D78" s="278" t="s">
        <v>24</v>
      </c>
      <c r="E78" s="278" t="s">
        <v>24</v>
      </c>
      <c r="F78" s="278" t="s">
        <v>24</v>
      </c>
      <c r="G78" s="301">
        <v>1</v>
      </c>
      <c r="H78" s="279">
        <v>2</v>
      </c>
      <c r="I78" s="287">
        <v>2</v>
      </c>
      <c r="J78" s="279">
        <v>2</v>
      </c>
      <c r="K78" s="25"/>
      <c r="L78" s="20"/>
      <c r="M78" s="20"/>
      <c r="N78" s="300"/>
    </row>
    <row r="79" spans="1:14" ht="75">
      <c r="A79" s="306">
        <v>3</v>
      </c>
      <c r="B79" s="280" t="s">
        <v>211</v>
      </c>
      <c r="C79" s="299" t="s">
        <v>210</v>
      </c>
      <c r="D79" s="292" t="s">
        <v>24</v>
      </c>
      <c r="E79" s="292" t="s">
        <v>24</v>
      </c>
      <c r="F79" s="292" t="s">
        <v>24</v>
      </c>
      <c r="G79" s="282">
        <v>1</v>
      </c>
      <c r="H79" s="282">
        <v>2</v>
      </c>
      <c r="I79" s="276">
        <v>1</v>
      </c>
      <c r="J79" s="282">
        <v>1</v>
      </c>
      <c r="K79" s="20"/>
      <c r="L79" s="20"/>
      <c r="M79" s="20"/>
      <c r="N79" s="300"/>
    </row>
    <row r="80" spans="1:14" ht="75">
      <c r="A80" s="297">
        <v>4</v>
      </c>
      <c r="B80" s="299" t="s">
        <v>209</v>
      </c>
      <c r="C80" s="299" t="s">
        <v>208</v>
      </c>
      <c r="D80" s="278" t="s">
        <v>24</v>
      </c>
      <c r="E80" s="278" t="s">
        <v>24</v>
      </c>
      <c r="F80" s="278" t="s">
        <v>24</v>
      </c>
      <c r="G80" s="301">
        <v>1</v>
      </c>
      <c r="H80" s="279">
        <v>2</v>
      </c>
      <c r="I80" s="287">
        <v>2</v>
      </c>
      <c r="J80" s="279">
        <v>2</v>
      </c>
      <c r="K80" s="20"/>
      <c r="L80" s="20"/>
      <c r="M80" s="20"/>
      <c r="N80" s="300"/>
    </row>
    <row r="81" spans="1:14" ht="56.25">
      <c r="A81" s="297" t="s">
        <v>23</v>
      </c>
      <c r="B81" s="299" t="s">
        <v>207</v>
      </c>
      <c r="C81" s="299" t="s">
        <v>23</v>
      </c>
      <c r="D81" s="284" t="s">
        <v>23</v>
      </c>
      <c r="E81" s="284" t="s">
        <v>23</v>
      </c>
      <c r="F81" s="284" t="s">
        <v>23</v>
      </c>
      <c r="G81" s="302" t="s">
        <v>23</v>
      </c>
      <c r="H81" s="284" t="s">
        <v>23</v>
      </c>
      <c r="I81" s="291"/>
      <c r="J81" s="284"/>
      <c r="K81" s="20"/>
      <c r="L81" s="20"/>
      <c r="M81" s="20"/>
      <c r="N81" s="300"/>
    </row>
    <row r="82" spans="1:14">
      <c r="A82" s="297" t="s">
        <v>23</v>
      </c>
      <c r="B82" s="299" t="s">
        <v>206</v>
      </c>
      <c r="C82" s="299" t="s">
        <v>23</v>
      </c>
      <c r="D82" s="284" t="s">
        <v>23</v>
      </c>
      <c r="E82" s="284" t="s">
        <v>23</v>
      </c>
      <c r="F82" s="284" t="s">
        <v>23</v>
      </c>
      <c r="G82" s="302" t="s">
        <v>23</v>
      </c>
      <c r="H82" s="284" t="s">
        <v>23</v>
      </c>
      <c r="I82" s="291"/>
      <c r="J82" s="284" t="s">
        <v>23</v>
      </c>
      <c r="K82" s="25"/>
      <c r="L82" s="20"/>
      <c r="M82" s="20"/>
      <c r="N82" s="300"/>
    </row>
    <row r="83" spans="1:14" ht="56.25">
      <c r="A83" s="297" t="s">
        <v>23</v>
      </c>
      <c r="B83" s="299" t="s">
        <v>205</v>
      </c>
      <c r="C83" s="299" t="s">
        <v>23</v>
      </c>
      <c r="D83" s="284" t="s">
        <v>23</v>
      </c>
      <c r="E83" s="284" t="s">
        <v>23</v>
      </c>
      <c r="F83" s="284" t="s">
        <v>23</v>
      </c>
      <c r="G83" s="302" t="s">
        <v>23</v>
      </c>
      <c r="H83" s="284" t="s">
        <v>23</v>
      </c>
      <c r="I83" s="291"/>
      <c r="J83" s="284" t="s">
        <v>23</v>
      </c>
      <c r="K83" s="25"/>
      <c r="L83" s="20"/>
      <c r="M83" s="20"/>
      <c r="N83" s="300"/>
    </row>
    <row r="84" spans="1:14" ht="51.75" customHeight="1">
      <c r="A84" s="297" t="s">
        <v>23</v>
      </c>
      <c r="B84" s="299" t="s">
        <v>204</v>
      </c>
      <c r="C84" s="299" t="s">
        <v>23</v>
      </c>
      <c r="D84" s="284" t="s">
        <v>23</v>
      </c>
      <c r="E84" s="284" t="s">
        <v>23</v>
      </c>
      <c r="F84" s="284" t="s">
        <v>23</v>
      </c>
      <c r="G84" s="302" t="s">
        <v>23</v>
      </c>
      <c r="H84" s="284" t="s">
        <v>23</v>
      </c>
      <c r="I84" s="291"/>
      <c r="J84" s="284" t="s">
        <v>23</v>
      </c>
      <c r="K84" s="25"/>
      <c r="L84" s="20"/>
      <c r="M84" s="20"/>
      <c r="N84" s="300"/>
    </row>
    <row r="85" spans="1:14" ht="75" customHeight="1">
      <c r="A85" s="297">
        <v>5</v>
      </c>
      <c r="B85" s="299" t="s">
        <v>203</v>
      </c>
      <c r="C85" s="299" t="s">
        <v>202</v>
      </c>
      <c r="D85" s="278" t="s">
        <v>24</v>
      </c>
      <c r="E85" s="278" t="s">
        <v>24</v>
      </c>
      <c r="F85" s="278" t="s">
        <v>24</v>
      </c>
      <c r="G85" s="301">
        <v>1</v>
      </c>
      <c r="H85" s="279">
        <v>2</v>
      </c>
      <c r="I85" s="287">
        <v>1</v>
      </c>
      <c r="J85" s="279">
        <v>1</v>
      </c>
      <c r="K85" s="25"/>
      <c r="L85" s="20"/>
      <c r="M85" s="20"/>
      <c r="N85" s="300"/>
    </row>
    <row r="86" spans="1:14" ht="105" customHeight="1">
      <c r="A86" s="297">
        <v>6</v>
      </c>
      <c r="B86" s="299" t="s">
        <v>201</v>
      </c>
      <c r="C86" s="299" t="s">
        <v>200</v>
      </c>
      <c r="D86" s="278" t="s">
        <v>24</v>
      </c>
      <c r="E86" s="278" t="s">
        <v>24</v>
      </c>
      <c r="F86" s="278" t="s">
        <v>24</v>
      </c>
      <c r="G86" s="301">
        <v>1</v>
      </c>
      <c r="H86" s="279">
        <v>2</v>
      </c>
      <c r="I86" s="287">
        <v>1</v>
      </c>
      <c r="J86" s="279">
        <v>1</v>
      </c>
      <c r="K86" s="20"/>
      <c r="L86" s="20"/>
      <c r="M86" s="20"/>
      <c r="N86" s="300"/>
    </row>
    <row r="87" spans="1:14" ht="21" customHeight="1">
      <c r="A87" s="435" t="s">
        <v>199</v>
      </c>
      <c r="B87" s="436"/>
      <c r="C87" s="436"/>
      <c r="D87" s="436"/>
      <c r="E87" s="436"/>
      <c r="F87" s="436"/>
      <c r="G87" s="436"/>
      <c r="H87" s="436"/>
      <c r="I87" s="436"/>
      <c r="J87" s="437"/>
      <c r="K87" s="24"/>
      <c r="L87" s="24"/>
      <c r="M87" s="24"/>
      <c r="N87" s="300"/>
    </row>
    <row r="88" spans="1:14" ht="93.75">
      <c r="A88" s="297">
        <v>7</v>
      </c>
      <c r="B88" s="299" t="s">
        <v>198</v>
      </c>
      <c r="C88" s="299" t="s">
        <v>23</v>
      </c>
      <c r="D88" s="284" t="s">
        <v>23</v>
      </c>
      <c r="E88" s="284" t="s">
        <v>23</v>
      </c>
      <c r="F88" s="284" t="s">
        <v>23</v>
      </c>
      <c r="G88" s="302" t="s">
        <v>23</v>
      </c>
      <c r="H88" s="284" t="s">
        <v>23</v>
      </c>
      <c r="I88" s="291"/>
      <c r="J88" s="284"/>
      <c r="K88" s="20"/>
      <c r="L88" s="20"/>
      <c r="M88" s="20"/>
      <c r="N88" s="300"/>
    </row>
    <row r="89" spans="1:14" ht="37.5">
      <c r="A89" s="430"/>
      <c r="B89" s="431" t="s">
        <v>197</v>
      </c>
      <c r="C89" s="280" t="s">
        <v>196</v>
      </c>
      <c r="D89" s="345" t="s">
        <v>24</v>
      </c>
      <c r="E89" s="345" t="s">
        <v>24</v>
      </c>
      <c r="F89" s="345" t="s">
        <v>24</v>
      </c>
      <c r="G89" s="441">
        <v>1</v>
      </c>
      <c r="H89" s="349">
        <v>2</v>
      </c>
      <c r="I89" s="334">
        <v>2</v>
      </c>
      <c r="J89" s="349">
        <v>2</v>
      </c>
      <c r="K89" s="20"/>
      <c r="L89" s="20"/>
      <c r="M89" s="20"/>
      <c r="N89" s="442"/>
    </row>
    <row r="90" spans="1:14" ht="37.5">
      <c r="A90" s="430"/>
      <c r="B90" s="431"/>
      <c r="C90" s="281" t="s">
        <v>195</v>
      </c>
      <c r="D90" s="345"/>
      <c r="E90" s="345"/>
      <c r="F90" s="345"/>
      <c r="G90" s="441"/>
      <c r="H90" s="350"/>
      <c r="I90" s="335"/>
      <c r="J90" s="350"/>
      <c r="K90" s="20"/>
      <c r="L90" s="20"/>
      <c r="M90" s="20"/>
      <c r="N90" s="442"/>
    </row>
    <row r="91" spans="1:14">
      <c r="A91" s="297"/>
      <c r="B91" s="299" t="s">
        <v>194</v>
      </c>
      <c r="C91" s="299" t="s">
        <v>193</v>
      </c>
      <c r="D91" s="278" t="s">
        <v>24</v>
      </c>
      <c r="E91" s="278" t="s">
        <v>24</v>
      </c>
      <c r="F91" s="278" t="s">
        <v>24</v>
      </c>
      <c r="G91" s="301">
        <v>1</v>
      </c>
      <c r="H91" s="279">
        <v>2</v>
      </c>
      <c r="I91" s="287">
        <v>2</v>
      </c>
      <c r="J91" s="279">
        <v>2</v>
      </c>
      <c r="K91" s="20"/>
      <c r="L91" s="20"/>
      <c r="M91" s="20"/>
      <c r="N91" s="300"/>
    </row>
    <row r="92" spans="1:14" ht="112.5">
      <c r="A92" s="297"/>
      <c r="B92" s="299" t="s">
        <v>192</v>
      </c>
      <c r="C92" s="299" t="s">
        <v>184</v>
      </c>
      <c r="D92" s="278" t="s">
        <v>24</v>
      </c>
      <c r="E92" s="278" t="s">
        <v>24</v>
      </c>
      <c r="F92" s="278" t="s">
        <v>24</v>
      </c>
      <c r="G92" s="301">
        <v>1</v>
      </c>
      <c r="H92" s="279">
        <v>2</v>
      </c>
      <c r="I92" s="287">
        <v>2</v>
      </c>
      <c r="J92" s="279">
        <v>2</v>
      </c>
      <c r="K92" s="20"/>
      <c r="L92" s="20"/>
      <c r="M92" s="20"/>
      <c r="N92" s="300"/>
    </row>
    <row r="93" spans="1:14" ht="37.5">
      <c r="A93" s="430"/>
      <c r="B93" s="431" t="s">
        <v>191</v>
      </c>
      <c r="C93" s="280" t="s">
        <v>190</v>
      </c>
      <c r="D93" s="345" t="s">
        <v>24</v>
      </c>
      <c r="E93" s="345" t="s">
        <v>24</v>
      </c>
      <c r="F93" s="345" t="s">
        <v>24</v>
      </c>
      <c r="G93" s="441">
        <v>1</v>
      </c>
      <c r="H93" s="349">
        <v>2</v>
      </c>
      <c r="I93" s="334">
        <v>2</v>
      </c>
      <c r="J93" s="349">
        <v>2</v>
      </c>
      <c r="K93" s="20"/>
      <c r="L93" s="20"/>
      <c r="M93" s="20"/>
      <c r="N93" s="442"/>
    </row>
    <row r="94" spans="1:14" ht="37.5">
      <c r="A94" s="430"/>
      <c r="B94" s="431"/>
      <c r="C94" s="281" t="s">
        <v>189</v>
      </c>
      <c r="D94" s="345"/>
      <c r="E94" s="345"/>
      <c r="F94" s="345"/>
      <c r="G94" s="441"/>
      <c r="H94" s="350"/>
      <c r="I94" s="335"/>
      <c r="J94" s="350"/>
      <c r="K94" s="20"/>
      <c r="L94" s="20"/>
      <c r="M94" s="20"/>
      <c r="N94" s="442"/>
    </row>
    <row r="95" spans="1:14" ht="56.25">
      <c r="A95" s="297"/>
      <c r="B95" s="299" t="s">
        <v>188</v>
      </c>
      <c r="C95" s="299" t="s">
        <v>187</v>
      </c>
      <c r="D95" s="285"/>
      <c r="E95" s="285"/>
      <c r="F95" s="285"/>
      <c r="G95" s="302"/>
      <c r="H95" s="284"/>
      <c r="I95" s="291"/>
      <c r="J95" s="284"/>
      <c r="K95" s="20"/>
      <c r="L95" s="20"/>
      <c r="M95" s="20"/>
      <c r="N95" s="300"/>
    </row>
    <row r="96" spans="1:14" ht="37.5">
      <c r="A96" s="297"/>
      <c r="B96" s="299" t="s">
        <v>186</v>
      </c>
      <c r="C96" s="299" t="s">
        <v>184</v>
      </c>
      <c r="D96" s="278" t="s">
        <v>24</v>
      </c>
      <c r="E96" s="278" t="s">
        <v>24</v>
      </c>
      <c r="F96" s="278" t="s">
        <v>24</v>
      </c>
      <c r="G96" s="301">
        <v>1</v>
      </c>
      <c r="H96" s="279">
        <v>2</v>
      </c>
      <c r="I96" s="287">
        <v>2</v>
      </c>
      <c r="J96" s="279">
        <v>2</v>
      </c>
      <c r="K96" s="20"/>
      <c r="L96" s="20"/>
      <c r="M96" s="20"/>
      <c r="N96" s="300"/>
    </row>
    <row r="97" spans="1:14" ht="37.5">
      <c r="A97" s="297"/>
      <c r="B97" s="299" t="s">
        <v>185</v>
      </c>
      <c r="C97" s="299" t="s">
        <v>184</v>
      </c>
      <c r="D97" s="285"/>
      <c r="E97" s="285"/>
      <c r="F97" s="285"/>
      <c r="G97" s="302"/>
      <c r="H97" s="284"/>
      <c r="I97" s="291"/>
      <c r="J97" s="284"/>
      <c r="K97" s="20"/>
      <c r="L97" s="20"/>
      <c r="M97" s="20"/>
      <c r="N97" s="300"/>
    </row>
    <row r="98" spans="1:14" ht="37.5">
      <c r="A98" s="430"/>
      <c r="B98" s="280" t="s">
        <v>183</v>
      </c>
      <c r="C98" s="431" t="s">
        <v>182</v>
      </c>
      <c r="D98" s="398"/>
      <c r="E98" s="398"/>
      <c r="F98" s="398"/>
      <c r="G98" s="443"/>
      <c r="H98" s="403"/>
      <c r="I98" s="406"/>
      <c r="J98" s="403"/>
      <c r="K98" s="20"/>
      <c r="L98" s="20"/>
      <c r="M98" s="20"/>
      <c r="N98" s="442"/>
    </row>
    <row r="99" spans="1:14" ht="37.5">
      <c r="A99" s="430"/>
      <c r="B99" s="281" t="s">
        <v>181</v>
      </c>
      <c r="C99" s="431"/>
      <c r="D99" s="398"/>
      <c r="E99" s="398"/>
      <c r="F99" s="398"/>
      <c r="G99" s="443"/>
      <c r="H99" s="404"/>
      <c r="I99" s="407"/>
      <c r="J99" s="404"/>
      <c r="K99" s="20"/>
      <c r="L99" s="20"/>
      <c r="M99" s="20"/>
      <c r="N99" s="442"/>
    </row>
    <row r="100" spans="1:14" ht="37.5">
      <c r="A100" s="430"/>
      <c r="B100" s="431" t="s">
        <v>180</v>
      </c>
      <c r="C100" s="280" t="s">
        <v>179</v>
      </c>
      <c r="D100" s="345" t="s">
        <v>24</v>
      </c>
      <c r="E100" s="345" t="s">
        <v>24</v>
      </c>
      <c r="F100" s="345" t="s">
        <v>24</v>
      </c>
      <c r="G100" s="441">
        <v>1</v>
      </c>
      <c r="H100" s="349">
        <v>2</v>
      </c>
      <c r="I100" s="334">
        <v>2</v>
      </c>
      <c r="J100" s="349">
        <v>2</v>
      </c>
      <c r="K100" s="20"/>
      <c r="L100" s="20"/>
      <c r="M100" s="20"/>
      <c r="N100" s="442"/>
    </row>
    <row r="101" spans="1:14">
      <c r="A101" s="430"/>
      <c r="B101" s="431"/>
      <c r="C101" s="288" t="s">
        <v>178</v>
      </c>
      <c r="D101" s="345"/>
      <c r="E101" s="345"/>
      <c r="F101" s="345"/>
      <c r="G101" s="441"/>
      <c r="H101" s="371"/>
      <c r="I101" s="348"/>
      <c r="J101" s="371"/>
      <c r="K101" s="20"/>
      <c r="L101" s="20"/>
      <c r="M101" s="20"/>
      <c r="N101" s="442"/>
    </row>
    <row r="102" spans="1:14" ht="37.5">
      <c r="A102" s="430"/>
      <c r="B102" s="431"/>
      <c r="C102" s="288" t="s">
        <v>177</v>
      </c>
      <c r="D102" s="345"/>
      <c r="E102" s="345"/>
      <c r="F102" s="345"/>
      <c r="G102" s="441"/>
      <c r="H102" s="371"/>
      <c r="I102" s="348"/>
      <c r="J102" s="371"/>
      <c r="K102" s="20"/>
      <c r="L102" s="20"/>
      <c r="M102" s="20"/>
      <c r="N102" s="442"/>
    </row>
    <row r="103" spans="1:14" ht="23.25" customHeight="1">
      <c r="A103" s="430"/>
      <c r="B103" s="431"/>
      <c r="C103" s="281" t="s">
        <v>176</v>
      </c>
      <c r="D103" s="345"/>
      <c r="E103" s="345"/>
      <c r="F103" s="345"/>
      <c r="G103" s="441"/>
      <c r="H103" s="350"/>
      <c r="I103" s="335"/>
      <c r="J103" s="350"/>
      <c r="K103" s="20"/>
      <c r="L103" s="20"/>
      <c r="M103" s="20"/>
      <c r="N103" s="442"/>
    </row>
    <row r="104" spans="1:14" ht="56.25">
      <c r="A104" s="297">
        <v>8</v>
      </c>
      <c r="B104" s="299" t="s">
        <v>175</v>
      </c>
      <c r="C104" s="299" t="s">
        <v>174</v>
      </c>
      <c r="D104" s="285"/>
      <c r="E104" s="285"/>
      <c r="F104" s="285"/>
      <c r="G104" s="302"/>
      <c r="H104" s="284"/>
      <c r="I104" s="291"/>
      <c r="J104" s="284"/>
      <c r="K104" s="20"/>
      <c r="L104" s="20"/>
      <c r="M104" s="20"/>
      <c r="N104" s="300"/>
    </row>
    <row r="105" spans="1:14" ht="56.25">
      <c r="A105" s="297">
        <v>9</v>
      </c>
      <c r="B105" s="299" t="s">
        <v>173</v>
      </c>
      <c r="C105" s="299" t="s">
        <v>23</v>
      </c>
      <c r="D105" s="284" t="s">
        <v>23</v>
      </c>
      <c r="E105" s="284" t="s">
        <v>23</v>
      </c>
      <c r="F105" s="284" t="s">
        <v>23</v>
      </c>
      <c r="G105" s="302" t="s">
        <v>23</v>
      </c>
      <c r="H105" s="284" t="s">
        <v>23</v>
      </c>
      <c r="I105" s="291"/>
      <c r="J105" s="284"/>
      <c r="K105" s="20"/>
      <c r="L105" s="20"/>
      <c r="M105" s="20"/>
      <c r="N105" s="300"/>
    </row>
    <row r="106" spans="1:14" ht="168.75">
      <c r="A106" s="297"/>
      <c r="B106" s="299" t="s">
        <v>172</v>
      </c>
      <c r="C106" s="299" t="s">
        <v>23</v>
      </c>
      <c r="D106" s="278" t="s">
        <v>24</v>
      </c>
      <c r="E106" s="278" t="s">
        <v>24</v>
      </c>
      <c r="F106" s="278" t="s">
        <v>24</v>
      </c>
      <c r="G106" s="301">
        <v>2</v>
      </c>
      <c r="H106" s="279">
        <v>2</v>
      </c>
      <c r="I106" s="287">
        <v>2</v>
      </c>
      <c r="J106" s="279">
        <v>2</v>
      </c>
      <c r="K106" s="20"/>
      <c r="L106" s="20"/>
      <c r="M106" s="20"/>
      <c r="N106" s="300"/>
    </row>
    <row r="107" spans="1:14" ht="225">
      <c r="A107" s="297"/>
      <c r="B107" s="299" t="s">
        <v>171</v>
      </c>
      <c r="C107" s="299" t="s">
        <v>170</v>
      </c>
      <c r="D107" s="278" t="s">
        <v>24</v>
      </c>
      <c r="E107" s="278" t="s">
        <v>24</v>
      </c>
      <c r="F107" s="278" t="s">
        <v>24</v>
      </c>
      <c r="G107" s="301">
        <v>1</v>
      </c>
      <c r="H107" s="279">
        <v>2</v>
      </c>
      <c r="I107" s="287">
        <v>2</v>
      </c>
      <c r="J107" s="279">
        <v>2</v>
      </c>
      <c r="K107" s="20"/>
      <c r="L107" s="20"/>
      <c r="M107" s="20"/>
      <c r="N107" s="300"/>
    </row>
    <row r="108" spans="1:14" ht="168.75">
      <c r="A108" s="297"/>
      <c r="B108" s="299" t="s">
        <v>169</v>
      </c>
      <c r="C108" s="299" t="s">
        <v>168</v>
      </c>
      <c r="D108" s="278" t="s">
        <v>24</v>
      </c>
      <c r="E108" s="278" t="s">
        <v>24</v>
      </c>
      <c r="F108" s="278" t="s">
        <v>24</v>
      </c>
      <c r="G108" s="301">
        <v>1</v>
      </c>
      <c r="H108" s="279">
        <v>2</v>
      </c>
      <c r="I108" s="287">
        <v>2</v>
      </c>
      <c r="J108" s="279">
        <v>2</v>
      </c>
      <c r="K108" s="20"/>
      <c r="L108" s="20"/>
      <c r="M108" s="20"/>
      <c r="N108" s="300"/>
    </row>
    <row r="109" spans="1:14" ht="37.5">
      <c r="A109" s="297">
        <v>10</v>
      </c>
      <c r="B109" s="299" t="s">
        <v>167</v>
      </c>
      <c r="C109" s="299" t="s">
        <v>23</v>
      </c>
      <c r="D109" s="284" t="s">
        <v>23</v>
      </c>
      <c r="E109" s="284" t="s">
        <v>23</v>
      </c>
      <c r="F109" s="284" t="s">
        <v>23</v>
      </c>
      <c r="G109" s="302" t="s">
        <v>23</v>
      </c>
      <c r="H109" s="284" t="s">
        <v>23</v>
      </c>
      <c r="I109" s="291"/>
      <c r="J109" s="284"/>
      <c r="K109" s="20"/>
      <c r="L109" s="20"/>
      <c r="M109" s="20"/>
      <c r="N109" s="300"/>
    </row>
    <row r="110" spans="1:14" ht="37.5">
      <c r="A110" s="297"/>
      <c r="B110" s="299" t="s">
        <v>166</v>
      </c>
      <c r="C110" s="299" t="s">
        <v>165</v>
      </c>
      <c r="D110" s="278" t="s">
        <v>24</v>
      </c>
      <c r="E110" s="278" t="s">
        <v>24</v>
      </c>
      <c r="F110" s="278" t="s">
        <v>24</v>
      </c>
      <c r="G110" s="301">
        <v>1</v>
      </c>
      <c r="H110" s="279">
        <v>2</v>
      </c>
      <c r="I110" s="287">
        <v>2</v>
      </c>
      <c r="J110" s="279">
        <v>2</v>
      </c>
      <c r="K110" s="20"/>
      <c r="L110" s="20"/>
      <c r="M110" s="20"/>
      <c r="N110" s="300"/>
    </row>
    <row r="111" spans="1:14" ht="93.75">
      <c r="A111" s="297"/>
      <c r="B111" s="299" t="s">
        <v>164</v>
      </c>
      <c r="C111" s="299" t="s">
        <v>163</v>
      </c>
      <c r="D111" s="278" t="s">
        <v>24</v>
      </c>
      <c r="E111" s="278" t="s">
        <v>24</v>
      </c>
      <c r="F111" s="278" t="s">
        <v>24</v>
      </c>
      <c r="G111" s="301">
        <v>1</v>
      </c>
      <c r="H111" s="279">
        <v>2</v>
      </c>
      <c r="I111" s="287">
        <v>2</v>
      </c>
      <c r="J111" s="279">
        <v>2</v>
      </c>
      <c r="K111" s="20"/>
      <c r="L111" s="20"/>
      <c r="M111" s="20"/>
      <c r="N111" s="300"/>
    </row>
    <row r="112" spans="1:14" ht="75">
      <c r="A112" s="297"/>
      <c r="B112" s="299" t="s">
        <v>162</v>
      </c>
      <c r="C112" s="299" t="s">
        <v>161</v>
      </c>
      <c r="D112" s="278" t="s">
        <v>24</v>
      </c>
      <c r="E112" s="278" t="s">
        <v>24</v>
      </c>
      <c r="F112" s="278" t="s">
        <v>24</v>
      </c>
      <c r="G112" s="301">
        <v>1</v>
      </c>
      <c r="H112" s="279">
        <v>2</v>
      </c>
      <c r="I112" s="287">
        <v>2</v>
      </c>
      <c r="J112" s="279">
        <v>2</v>
      </c>
      <c r="K112" s="20"/>
      <c r="L112" s="20"/>
      <c r="M112" s="20"/>
      <c r="N112" s="300"/>
    </row>
    <row r="113" spans="1:14" ht="37.5">
      <c r="A113" s="430">
        <v>11</v>
      </c>
      <c r="B113" s="280" t="s">
        <v>160</v>
      </c>
      <c r="C113" s="431" t="s">
        <v>159</v>
      </c>
      <c r="D113" s="345" t="s">
        <v>24</v>
      </c>
      <c r="E113" s="345" t="s">
        <v>24</v>
      </c>
      <c r="F113" s="345" t="s">
        <v>24</v>
      </c>
      <c r="G113" s="441">
        <v>1</v>
      </c>
      <c r="H113" s="349">
        <v>2</v>
      </c>
      <c r="I113" s="334">
        <v>2</v>
      </c>
      <c r="J113" s="349">
        <v>2</v>
      </c>
      <c r="K113" s="20"/>
      <c r="L113" s="20"/>
      <c r="M113" s="20"/>
      <c r="N113" s="442"/>
    </row>
    <row r="114" spans="1:14" ht="37.5">
      <c r="A114" s="430"/>
      <c r="B114" s="288" t="s">
        <v>158</v>
      </c>
      <c r="C114" s="431"/>
      <c r="D114" s="345"/>
      <c r="E114" s="345"/>
      <c r="F114" s="345"/>
      <c r="G114" s="441"/>
      <c r="H114" s="371"/>
      <c r="I114" s="348"/>
      <c r="J114" s="371"/>
      <c r="K114" s="20"/>
      <c r="L114" s="20"/>
      <c r="M114" s="20"/>
      <c r="N114" s="442"/>
    </row>
    <row r="115" spans="1:14" ht="131.25">
      <c r="A115" s="430"/>
      <c r="B115" s="281" t="s">
        <v>157</v>
      </c>
      <c r="C115" s="431"/>
      <c r="D115" s="345"/>
      <c r="E115" s="345"/>
      <c r="F115" s="345"/>
      <c r="G115" s="441"/>
      <c r="H115" s="350"/>
      <c r="I115" s="335"/>
      <c r="J115" s="350"/>
      <c r="K115" s="20"/>
      <c r="L115" s="20"/>
      <c r="M115" s="20"/>
      <c r="N115" s="442"/>
    </row>
    <row r="116" spans="1:14" ht="37.5">
      <c r="A116" s="430">
        <v>12</v>
      </c>
      <c r="B116" s="431" t="s">
        <v>156</v>
      </c>
      <c r="C116" s="280" t="s">
        <v>155</v>
      </c>
      <c r="D116" s="345" t="s">
        <v>24</v>
      </c>
      <c r="E116" s="345" t="s">
        <v>24</v>
      </c>
      <c r="F116" s="345" t="s">
        <v>24</v>
      </c>
      <c r="G116" s="441">
        <v>1</v>
      </c>
      <c r="H116" s="349">
        <v>2</v>
      </c>
      <c r="I116" s="334">
        <v>2</v>
      </c>
      <c r="J116" s="349">
        <v>2</v>
      </c>
      <c r="K116" s="20"/>
      <c r="L116" s="20"/>
      <c r="M116" s="20"/>
      <c r="N116" s="442"/>
    </row>
    <row r="117" spans="1:14">
      <c r="A117" s="430"/>
      <c r="B117" s="431"/>
      <c r="C117" s="288" t="s">
        <v>154</v>
      </c>
      <c r="D117" s="345"/>
      <c r="E117" s="345"/>
      <c r="F117" s="345"/>
      <c r="G117" s="441"/>
      <c r="H117" s="371"/>
      <c r="I117" s="348"/>
      <c r="J117" s="371"/>
      <c r="K117" s="20"/>
      <c r="L117" s="20"/>
      <c r="M117" s="20"/>
      <c r="N117" s="442"/>
    </row>
    <row r="118" spans="1:14" ht="37.5">
      <c r="A118" s="430"/>
      <c r="B118" s="431"/>
      <c r="C118" s="288" t="s">
        <v>153</v>
      </c>
      <c r="D118" s="345"/>
      <c r="E118" s="345"/>
      <c r="F118" s="345"/>
      <c r="G118" s="441"/>
      <c r="H118" s="371"/>
      <c r="I118" s="348"/>
      <c r="J118" s="371"/>
      <c r="K118" s="20"/>
      <c r="L118" s="20"/>
      <c r="M118" s="20"/>
      <c r="N118" s="442"/>
    </row>
    <row r="119" spans="1:14" ht="37.5">
      <c r="A119" s="430"/>
      <c r="B119" s="431"/>
      <c r="C119" s="288" t="s">
        <v>152</v>
      </c>
      <c r="D119" s="345"/>
      <c r="E119" s="345"/>
      <c r="F119" s="345"/>
      <c r="G119" s="441"/>
      <c r="H119" s="371"/>
      <c r="I119" s="348"/>
      <c r="J119" s="371"/>
      <c r="K119" s="20"/>
      <c r="L119" s="20"/>
      <c r="M119" s="20"/>
      <c r="N119" s="442"/>
    </row>
    <row r="120" spans="1:14">
      <c r="A120" s="430"/>
      <c r="B120" s="431"/>
      <c r="C120" s="281" t="s">
        <v>151</v>
      </c>
      <c r="D120" s="345"/>
      <c r="E120" s="345"/>
      <c r="F120" s="345"/>
      <c r="G120" s="441"/>
      <c r="H120" s="350"/>
      <c r="I120" s="335"/>
      <c r="J120" s="350"/>
      <c r="K120" s="20"/>
      <c r="L120" s="20"/>
      <c r="M120" s="20"/>
      <c r="N120" s="442"/>
    </row>
    <row r="121" spans="1:14" ht="21" customHeight="1">
      <c r="A121" s="435" t="s">
        <v>150</v>
      </c>
      <c r="B121" s="436"/>
      <c r="C121" s="436"/>
      <c r="D121" s="436"/>
      <c r="E121" s="436"/>
      <c r="F121" s="436"/>
      <c r="G121" s="436"/>
      <c r="H121" s="436"/>
      <c r="I121" s="436"/>
      <c r="J121" s="437"/>
      <c r="K121" s="24"/>
      <c r="L121" s="24"/>
      <c r="M121" s="24"/>
      <c r="N121" s="300"/>
    </row>
    <row r="122" spans="1:14" ht="168.75">
      <c r="A122" s="297">
        <v>13</v>
      </c>
      <c r="B122" s="299" t="s">
        <v>149</v>
      </c>
      <c r="C122" s="299" t="s">
        <v>23</v>
      </c>
      <c r="D122" s="278" t="s">
        <v>24</v>
      </c>
      <c r="E122" s="278" t="s">
        <v>24</v>
      </c>
      <c r="F122" s="278" t="s">
        <v>24</v>
      </c>
      <c r="G122" s="301">
        <v>2</v>
      </c>
      <c r="H122" s="279">
        <v>2</v>
      </c>
      <c r="I122" s="287">
        <v>2</v>
      </c>
      <c r="J122" s="279">
        <v>2</v>
      </c>
      <c r="K122" s="20"/>
      <c r="L122" s="20"/>
      <c r="M122" s="20"/>
      <c r="N122" s="300"/>
    </row>
    <row r="123" spans="1:14" ht="28.5" customHeight="1">
      <c r="A123" s="297">
        <v>14</v>
      </c>
      <c r="B123" s="299" t="s">
        <v>148</v>
      </c>
      <c r="C123" s="299" t="s">
        <v>147</v>
      </c>
      <c r="D123" s="278" t="s">
        <v>24</v>
      </c>
      <c r="E123" s="278" t="s">
        <v>24</v>
      </c>
      <c r="F123" s="278" t="s">
        <v>24</v>
      </c>
      <c r="G123" s="301">
        <v>1</v>
      </c>
      <c r="H123" s="279">
        <v>2</v>
      </c>
      <c r="I123" s="287">
        <v>2</v>
      </c>
      <c r="J123" s="279">
        <v>2</v>
      </c>
      <c r="K123" s="20"/>
      <c r="L123" s="20"/>
      <c r="M123" s="20"/>
      <c r="N123" s="300"/>
    </row>
    <row r="124" spans="1:14" ht="66" customHeight="1">
      <c r="A124" s="297">
        <v>15</v>
      </c>
      <c r="B124" s="299" t="s">
        <v>146</v>
      </c>
      <c r="C124" s="299" t="s">
        <v>144</v>
      </c>
      <c r="D124" s="285"/>
      <c r="E124" s="285"/>
      <c r="F124" s="285"/>
      <c r="G124" s="302"/>
      <c r="H124" s="284"/>
      <c r="I124" s="291"/>
      <c r="J124" s="284"/>
      <c r="K124" s="20"/>
      <c r="L124" s="20"/>
      <c r="M124" s="20"/>
      <c r="N124" s="300"/>
    </row>
    <row r="125" spans="1:14" ht="37.5">
      <c r="A125" s="297">
        <v>16</v>
      </c>
      <c r="B125" s="299" t="s">
        <v>145</v>
      </c>
      <c r="C125" s="299" t="s">
        <v>144</v>
      </c>
      <c r="D125" s="278" t="s">
        <v>24</v>
      </c>
      <c r="E125" s="278" t="s">
        <v>24</v>
      </c>
      <c r="F125" s="278" t="s">
        <v>24</v>
      </c>
      <c r="G125" s="301">
        <v>1</v>
      </c>
      <c r="H125" s="279">
        <v>2</v>
      </c>
      <c r="I125" s="287">
        <v>2</v>
      </c>
      <c r="J125" s="279">
        <v>2</v>
      </c>
      <c r="K125" s="20"/>
      <c r="L125" s="20"/>
      <c r="M125" s="20"/>
      <c r="N125" s="300"/>
    </row>
    <row r="126" spans="1:14" ht="21" customHeight="1">
      <c r="A126" s="435" t="s">
        <v>143</v>
      </c>
      <c r="B126" s="436"/>
      <c r="C126" s="436"/>
      <c r="D126" s="436"/>
      <c r="E126" s="436"/>
      <c r="F126" s="436"/>
      <c r="G126" s="436"/>
      <c r="H126" s="436"/>
      <c r="I126" s="436"/>
      <c r="J126" s="437"/>
      <c r="K126" s="24"/>
      <c r="L126" s="24"/>
      <c r="M126" s="24"/>
      <c r="N126" s="300"/>
    </row>
    <row r="127" spans="1:14" ht="37.5">
      <c r="A127" s="430">
        <v>17</v>
      </c>
      <c r="B127" s="280" t="s">
        <v>142</v>
      </c>
      <c r="C127" s="431" t="s">
        <v>23</v>
      </c>
      <c r="D127" s="394" t="s">
        <v>23</v>
      </c>
      <c r="E127" s="394" t="s">
        <v>23</v>
      </c>
      <c r="F127" s="394" t="s">
        <v>23</v>
      </c>
      <c r="G127" s="403" t="s">
        <v>23</v>
      </c>
      <c r="H127" s="403" t="s">
        <v>23</v>
      </c>
      <c r="I127" s="406"/>
      <c r="J127" s="403"/>
      <c r="K127" s="20"/>
      <c r="L127" s="20"/>
      <c r="M127" s="20"/>
      <c r="N127" s="20"/>
    </row>
    <row r="128" spans="1:14" ht="37.5">
      <c r="A128" s="430"/>
      <c r="B128" s="281" t="s">
        <v>141</v>
      </c>
      <c r="C128" s="431"/>
      <c r="D128" s="394"/>
      <c r="E128" s="394"/>
      <c r="F128" s="394"/>
      <c r="G128" s="404"/>
      <c r="H128" s="404"/>
      <c r="I128" s="407"/>
      <c r="J128" s="404"/>
      <c r="K128" s="20"/>
      <c r="L128" s="20"/>
      <c r="M128" s="20"/>
      <c r="N128" s="20"/>
    </row>
    <row r="129" spans="1:14">
      <c r="A129" s="430"/>
      <c r="B129" s="431" t="s">
        <v>140</v>
      </c>
      <c r="C129" s="364" t="s">
        <v>139</v>
      </c>
      <c r="D129" s="345" t="s">
        <v>24</v>
      </c>
      <c r="E129" s="345" t="s">
        <v>24</v>
      </c>
      <c r="F129" s="345" t="s">
        <v>24</v>
      </c>
      <c r="G129" s="349">
        <v>1</v>
      </c>
      <c r="H129" s="349">
        <v>2</v>
      </c>
      <c r="I129" s="334">
        <v>2</v>
      </c>
      <c r="J129" s="349">
        <v>2</v>
      </c>
      <c r="K129" s="20"/>
      <c r="L129" s="20"/>
      <c r="M129" s="20"/>
      <c r="N129" s="20"/>
    </row>
    <row r="130" spans="1:14">
      <c r="A130" s="430"/>
      <c r="B130" s="431"/>
      <c r="C130" s="365"/>
      <c r="D130" s="345"/>
      <c r="E130" s="345"/>
      <c r="F130" s="345"/>
      <c r="G130" s="350"/>
      <c r="H130" s="350"/>
      <c r="I130" s="335"/>
      <c r="J130" s="350"/>
      <c r="K130" s="20"/>
      <c r="L130" s="20"/>
      <c r="M130" s="20"/>
      <c r="N130" s="20"/>
    </row>
    <row r="131" spans="1:14" ht="131.25">
      <c r="A131" s="297"/>
      <c r="B131" s="299" t="s">
        <v>138</v>
      </c>
      <c r="C131" s="299" t="s">
        <v>137</v>
      </c>
      <c r="D131" s="278" t="s">
        <v>24</v>
      </c>
      <c r="E131" s="278" t="s">
        <v>24</v>
      </c>
      <c r="F131" s="278" t="s">
        <v>24</v>
      </c>
      <c r="G131" s="22">
        <v>1</v>
      </c>
      <c r="H131" s="279">
        <v>2</v>
      </c>
      <c r="I131" s="287">
        <v>1</v>
      </c>
      <c r="J131" s="279">
        <v>2</v>
      </c>
      <c r="K131" s="20"/>
      <c r="L131" s="20"/>
      <c r="M131" s="20"/>
      <c r="N131" s="20"/>
    </row>
    <row r="132" spans="1:14" ht="56.25" customHeight="1">
      <c r="A132" s="430"/>
      <c r="B132" s="431" t="s">
        <v>136</v>
      </c>
      <c r="C132" s="364" t="s">
        <v>135</v>
      </c>
      <c r="D132" s="345" t="s">
        <v>24</v>
      </c>
      <c r="E132" s="345" t="s">
        <v>24</v>
      </c>
      <c r="F132" s="345" t="s">
        <v>24</v>
      </c>
      <c r="G132" s="349">
        <v>1</v>
      </c>
      <c r="H132" s="349">
        <v>2</v>
      </c>
      <c r="I132" s="334">
        <v>1</v>
      </c>
      <c r="J132" s="349">
        <v>1</v>
      </c>
      <c r="K132" s="20"/>
      <c r="L132" s="20"/>
      <c r="M132" s="20"/>
      <c r="N132" s="20"/>
    </row>
    <row r="133" spans="1:14" ht="39.75" customHeight="1">
      <c r="A133" s="430"/>
      <c r="B133" s="431"/>
      <c r="C133" s="365"/>
      <c r="D133" s="345"/>
      <c r="E133" s="345"/>
      <c r="F133" s="345"/>
      <c r="G133" s="350"/>
      <c r="H133" s="350"/>
      <c r="I133" s="335"/>
      <c r="J133" s="350"/>
      <c r="K133" s="20"/>
      <c r="L133" s="20"/>
      <c r="M133" s="20"/>
      <c r="N133" s="20"/>
    </row>
    <row r="134" spans="1:14" ht="75.75" customHeight="1">
      <c r="A134" s="297"/>
      <c r="B134" s="299" t="s">
        <v>134</v>
      </c>
      <c r="C134" s="299" t="s">
        <v>133</v>
      </c>
      <c r="D134" s="278" t="s">
        <v>24</v>
      </c>
      <c r="E134" s="278" t="s">
        <v>24</v>
      </c>
      <c r="F134" s="278" t="s">
        <v>24</v>
      </c>
      <c r="G134" s="301">
        <v>1</v>
      </c>
      <c r="H134" s="279">
        <v>2</v>
      </c>
      <c r="I134" s="287">
        <v>1</v>
      </c>
      <c r="J134" s="279">
        <v>1</v>
      </c>
      <c r="K134" s="20"/>
      <c r="L134" s="20"/>
      <c r="M134" s="20"/>
      <c r="N134" s="20"/>
    </row>
    <row r="135" spans="1:14" ht="37.5">
      <c r="A135" s="430"/>
      <c r="B135" s="280" t="s">
        <v>132</v>
      </c>
      <c r="C135" s="280" t="s">
        <v>131</v>
      </c>
      <c r="D135" s="398"/>
      <c r="E135" s="398"/>
      <c r="F135" s="398"/>
      <c r="G135" s="403"/>
      <c r="H135" s="403"/>
      <c r="I135" s="406"/>
      <c r="J135" s="403"/>
      <c r="K135" s="20"/>
      <c r="L135" s="20"/>
      <c r="M135" s="20"/>
      <c r="N135" s="20"/>
    </row>
    <row r="136" spans="1:14" ht="56.25">
      <c r="A136" s="430"/>
      <c r="B136" s="281" t="s">
        <v>130</v>
      </c>
      <c r="C136" s="281" t="s">
        <v>129</v>
      </c>
      <c r="D136" s="398"/>
      <c r="E136" s="398"/>
      <c r="F136" s="398"/>
      <c r="G136" s="444"/>
      <c r="H136" s="444"/>
      <c r="I136" s="445"/>
      <c r="J136" s="444"/>
      <c r="K136" s="20"/>
      <c r="L136" s="20"/>
      <c r="M136" s="20"/>
      <c r="N136" s="20"/>
    </row>
    <row r="137" spans="1:14" ht="75">
      <c r="A137" s="297"/>
      <c r="B137" s="299" t="s">
        <v>128</v>
      </c>
      <c r="C137" s="299" t="s">
        <v>127</v>
      </c>
      <c r="D137" s="285"/>
      <c r="E137" s="285"/>
      <c r="F137" s="285"/>
      <c r="G137" s="302"/>
      <c r="H137" s="284"/>
      <c r="I137" s="291"/>
      <c r="J137" s="284"/>
      <c r="K137" s="20"/>
      <c r="L137" s="20"/>
      <c r="M137" s="20"/>
      <c r="N137" s="20"/>
    </row>
    <row r="138" spans="1:14" ht="131.25">
      <c r="A138" s="297"/>
      <c r="B138" s="299" t="s">
        <v>126</v>
      </c>
      <c r="C138" s="299" t="s">
        <v>125</v>
      </c>
      <c r="D138" s="278" t="s">
        <v>24</v>
      </c>
      <c r="E138" s="278" t="s">
        <v>24</v>
      </c>
      <c r="F138" s="278" t="s">
        <v>24</v>
      </c>
      <c r="G138" s="22">
        <v>1</v>
      </c>
      <c r="H138" s="279">
        <v>2</v>
      </c>
      <c r="I138" s="287">
        <v>2</v>
      </c>
      <c r="J138" s="279">
        <v>2</v>
      </c>
      <c r="K138" s="20"/>
      <c r="L138" s="20"/>
      <c r="M138" s="20"/>
      <c r="N138" s="20"/>
    </row>
    <row r="139" spans="1:14" ht="56.25">
      <c r="A139" s="297"/>
      <c r="B139" s="299" t="s">
        <v>124</v>
      </c>
      <c r="C139" s="299" t="s">
        <v>123</v>
      </c>
      <c r="D139" s="278" t="s">
        <v>24</v>
      </c>
      <c r="E139" s="278" t="s">
        <v>24</v>
      </c>
      <c r="F139" s="278" t="s">
        <v>24</v>
      </c>
      <c r="G139" s="22">
        <v>1</v>
      </c>
      <c r="H139" s="279">
        <v>2</v>
      </c>
      <c r="I139" s="287">
        <v>1</v>
      </c>
      <c r="J139" s="279">
        <v>1</v>
      </c>
      <c r="K139" s="20"/>
      <c r="L139" s="20"/>
      <c r="M139" s="20"/>
      <c r="N139" s="20"/>
    </row>
    <row r="140" spans="1:14" ht="93.75">
      <c r="A140" s="297"/>
      <c r="B140" s="299" t="s">
        <v>122</v>
      </c>
      <c r="C140" s="299" t="s">
        <v>121</v>
      </c>
      <c r="D140" s="285"/>
      <c r="E140" s="285"/>
      <c r="F140" s="285"/>
      <c r="G140" s="104"/>
      <c r="H140" s="284"/>
      <c r="I140" s="291"/>
      <c r="J140" s="284"/>
      <c r="K140" s="20"/>
      <c r="L140" s="20"/>
      <c r="M140" s="20"/>
      <c r="N140" s="20"/>
    </row>
    <row r="141" spans="1:14" ht="75">
      <c r="A141" s="297"/>
      <c r="B141" s="299" t="s">
        <v>120</v>
      </c>
      <c r="C141" s="299" t="s">
        <v>119</v>
      </c>
      <c r="D141" s="278" t="s">
        <v>24</v>
      </c>
      <c r="E141" s="278" t="s">
        <v>24</v>
      </c>
      <c r="F141" s="278" t="s">
        <v>24</v>
      </c>
      <c r="G141" s="22">
        <v>1</v>
      </c>
      <c r="H141" s="279">
        <v>2</v>
      </c>
      <c r="I141" s="287">
        <v>1</v>
      </c>
      <c r="J141" s="279">
        <v>1</v>
      </c>
      <c r="K141" s="20"/>
      <c r="L141" s="20"/>
      <c r="M141" s="20"/>
      <c r="N141" s="20"/>
    </row>
    <row r="142" spans="1:14" ht="21" customHeight="1">
      <c r="A142" s="430"/>
      <c r="B142" s="280" t="s">
        <v>118</v>
      </c>
      <c r="C142" s="280" t="s">
        <v>117</v>
      </c>
      <c r="D142" s="345" t="s">
        <v>24</v>
      </c>
      <c r="E142" s="345" t="s">
        <v>24</v>
      </c>
      <c r="F142" s="345" t="s">
        <v>24</v>
      </c>
      <c r="G142" s="349">
        <v>1</v>
      </c>
      <c r="H142" s="349">
        <v>2</v>
      </c>
      <c r="I142" s="334">
        <v>1</v>
      </c>
      <c r="J142" s="349">
        <v>1</v>
      </c>
      <c r="K142" s="20"/>
      <c r="L142" s="20"/>
      <c r="M142" s="20"/>
      <c r="N142" s="20"/>
    </row>
    <row r="143" spans="1:14">
      <c r="A143" s="430"/>
      <c r="B143" s="366" t="s">
        <v>116</v>
      </c>
      <c r="C143" s="288" t="s">
        <v>115</v>
      </c>
      <c r="D143" s="345"/>
      <c r="E143" s="345"/>
      <c r="F143" s="345"/>
      <c r="G143" s="371"/>
      <c r="H143" s="371"/>
      <c r="I143" s="348"/>
      <c r="J143" s="371"/>
      <c r="K143" s="20"/>
      <c r="L143" s="20"/>
      <c r="M143" s="20"/>
      <c r="N143" s="20"/>
    </row>
    <row r="144" spans="1:14" ht="37.5">
      <c r="A144" s="430"/>
      <c r="B144" s="366"/>
      <c r="C144" s="288" t="s">
        <v>114</v>
      </c>
      <c r="D144" s="345"/>
      <c r="E144" s="345"/>
      <c r="F144" s="345"/>
      <c r="G144" s="371"/>
      <c r="H144" s="371"/>
      <c r="I144" s="348"/>
      <c r="J144" s="371"/>
      <c r="K144" s="20"/>
      <c r="L144" s="20"/>
      <c r="M144" s="20"/>
      <c r="N144" s="20"/>
    </row>
    <row r="145" spans="1:14" ht="37.5">
      <c r="A145" s="430"/>
      <c r="B145" s="366"/>
      <c r="C145" s="288" t="s">
        <v>113</v>
      </c>
      <c r="D145" s="345"/>
      <c r="E145" s="345"/>
      <c r="F145" s="345"/>
      <c r="G145" s="371"/>
      <c r="H145" s="371"/>
      <c r="I145" s="348"/>
      <c r="J145" s="371"/>
      <c r="K145" s="20"/>
      <c r="L145" s="20"/>
      <c r="M145" s="20"/>
      <c r="N145" s="20"/>
    </row>
    <row r="146" spans="1:14" ht="37.5">
      <c r="A146" s="430"/>
      <c r="B146" s="366"/>
      <c r="C146" s="288" t="s">
        <v>112</v>
      </c>
      <c r="D146" s="345"/>
      <c r="E146" s="345"/>
      <c r="F146" s="345"/>
      <c r="G146" s="371"/>
      <c r="H146" s="371"/>
      <c r="I146" s="348"/>
      <c r="J146" s="371"/>
      <c r="K146" s="20"/>
      <c r="L146" s="20"/>
      <c r="M146" s="20"/>
      <c r="N146" s="20"/>
    </row>
    <row r="147" spans="1:14" ht="37.5">
      <c r="A147" s="430"/>
      <c r="B147" s="366"/>
      <c r="C147" s="288" t="s">
        <v>111</v>
      </c>
      <c r="D147" s="345"/>
      <c r="E147" s="345"/>
      <c r="F147" s="345"/>
      <c r="G147" s="371"/>
      <c r="H147" s="371"/>
      <c r="I147" s="348"/>
      <c r="J147" s="371"/>
      <c r="K147" s="20"/>
      <c r="L147" s="20"/>
      <c r="M147" s="20"/>
      <c r="N147" s="20"/>
    </row>
    <row r="148" spans="1:14">
      <c r="A148" s="430"/>
      <c r="B148" s="365"/>
      <c r="C148" s="281" t="s">
        <v>110</v>
      </c>
      <c r="D148" s="345"/>
      <c r="E148" s="345"/>
      <c r="F148" s="345"/>
      <c r="G148" s="350"/>
      <c r="H148" s="350"/>
      <c r="I148" s="335"/>
      <c r="J148" s="350"/>
      <c r="K148" s="20"/>
      <c r="L148" s="20"/>
      <c r="M148" s="20"/>
      <c r="N148" s="20"/>
    </row>
    <row r="149" spans="1:14" ht="112.5">
      <c r="A149" s="297">
        <v>18</v>
      </c>
      <c r="B149" s="299" t="s">
        <v>109</v>
      </c>
      <c r="C149" s="299" t="s">
        <v>23</v>
      </c>
      <c r="D149" s="284" t="s">
        <v>23</v>
      </c>
      <c r="E149" s="284" t="s">
        <v>23</v>
      </c>
      <c r="F149" s="284" t="s">
        <v>23</v>
      </c>
      <c r="G149" s="302" t="s">
        <v>23</v>
      </c>
      <c r="H149" s="284" t="s">
        <v>23</v>
      </c>
      <c r="I149" s="291"/>
      <c r="J149" s="284"/>
      <c r="K149" s="20"/>
      <c r="L149" s="20"/>
      <c r="M149" s="20"/>
      <c r="N149" s="20"/>
    </row>
    <row r="150" spans="1:14" ht="56.25">
      <c r="A150" s="297"/>
      <c r="B150" s="299" t="s">
        <v>108</v>
      </c>
      <c r="C150" s="299" t="s">
        <v>107</v>
      </c>
      <c r="D150" s="285"/>
      <c r="E150" s="285"/>
      <c r="F150" s="285"/>
      <c r="G150" s="302"/>
      <c r="H150" s="284"/>
      <c r="I150" s="291"/>
      <c r="J150" s="284"/>
      <c r="K150" s="20"/>
      <c r="L150" s="20"/>
      <c r="M150" s="20"/>
      <c r="N150" s="20"/>
    </row>
    <row r="151" spans="1:14" ht="37.5">
      <c r="A151" s="297"/>
      <c r="B151" s="299" t="s">
        <v>106</v>
      </c>
      <c r="C151" s="299" t="s">
        <v>23</v>
      </c>
      <c r="D151" s="285"/>
      <c r="E151" s="285"/>
      <c r="F151" s="285"/>
      <c r="G151" s="104"/>
      <c r="H151" s="284"/>
      <c r="I151" s="291"/>
      <c r="J151" s="284"/>
      <c r="K151" s="20"/>
      <c r="L151" s="20"/>
      <c r="M151" s="20"/>
      <c r="N151" s="20"/>
    </row>
    <row r="152" spans="1:14" ht="56.25">
      <c r="A152" s="297"/>
      <c r="B152" s="299" t="s">
        <v>105</v>
      </c>
      <c r="C152" s="299" t="s">
        <v>23</v>
      </c>
      <c r="D152" s="285"/>
      <c r="E152" s="285"/>
      <c r="F152" s="285"/>
      <c r="G152" s="302"/>
      <c r="H152" s="284"/>
      <c r="I152" s="291"/>
      <c r="J152" s="284"/>
      <c r="K152" s="20"/>
      <c r="L152" s="20"/>
      <c r="M152" s="20"/>
      <c r="N152" s="20"/>
    </row>
    <row r="153" spans="1:14" ht="37.5">
      <c r="A153" s="297"/>
      <c r="B153" s="299" t="s">
        <v>104</v>
      </c>
      <c r="C153" s="304"/>
      <c r="D153" s="285"/>
      <c r="E153" s="285"/>
      <c r="F153" s="285"/>
      <c r="G153" s="302"/>
      <c r="H153" s="284"/>
      <c r="I153" s="291"/>
      <c r="J153" s="284"/>
      <c r="K153" s="20"/>
      <c r="L153" s="20"/>
      <c r="M153" s="20"/>
      <c r="N153" s="20"/>
    </row>
    <row r="154" spans="1:14" ht="93.75">
      <c r="A154" s="297">
        <v>19</v>
      </c>
      <c r="B154" s="299" t="s">
        <v>103</v>
      </c>
      <c r="C154" s="299" t="s">
        <v>23</v>
      </c>
      <c r="D154" s="284" t="s">
        <v>23</v>
      </c>
      <c r="E154" s="284" t="s">
        <v>23</v>
      </c>
      <c r="F154" s="284" t="s">
        <v>23</v>
      </c>
      <c r="G154" s="302" t="s">
        <v>23</v>
      </c>
      <c r="H154" s="284" t="s">
        <v>23</v>
      </c>
      <c r="I154" s="291"/>
      <c r="J154" s="284"/>
      <c r="K154" s="20"/>
      <c r="L154" s="20"/>
      <c r="M154" s="20"/>
      <c r="N154" s="20"/>
    </row>
    <row r="155" spans="1:14" ht="42.75" customHeight="1">
      <c r="A155" s="297"/>
      <c r="B155" s="299" t="s">
        <v>102</v>
      </c>
      <c r="C155" s="299" t="s">
        <v>23</v>
      </c>
      <c r="D155" s="278" t="s">
        <v>24</v>
      </c>
      <c r="E155" s="278" t="s">
        <v>24</v>
      </c>
      <c r="F155" s="278" t="s">
        <v>24</v>
      </c>
      <c r="G155" s="22">
        <v>2</v>
      </c>
      <c r="H155" s="279">
        <v>2</v>
      </c>
      <c r="I155" s="287">
        <v>1</v>
      </c>
      <c r="J155" s="279">
        <v>1</v>
      </c>
      <c r="K155" s="20"/>
      <c r="L155" s="20"/>
      <c r="M155" s="20"/>
      <c r="N155" s="20"/>
    </row>
    <row r="156" spans="1:14" ht="56.25">
      <c r="A156" s="297"/>
      <c r="B156" s="299" t="s">
        <v>101</v>
      </c>
      <c r="C156" s="299" t="s">
        <v>100</v>
      </c>
      <c r="D156" s="285"/>
      <c r="E156" s="285"/>
      <c r="F156" s="285"/>
      <c r="G156" s="302"/>
      <c r="H156" s="284"/>
      <c r="I156" s="291"/>
      <c r="J156" s="284"/>
      <c r="K156" s="20"/>
      <c r="L156" s="20"/>
      <c r="M156" s="20"/>
      <c r="N156" s="20"/>
    </row>
    <row r="157" spans="1:14" ht="37.5">
      <c r="A157" s="430">
        <v>47</v>
      </c>
      <c r="B157" s="431" t="s">
        <v>99</v>
      </c>
      <c r="C157" s="280" t="s">
        <v>98</v>
      </c>
      <c r="D157" s="345" t="s">
        <v>24</v>
      </c>
      <c r="E157" s="345" t="s">
        <v>24</v>
      </c>
      <c r="F157" s="345" t="s">
        <v>24</v>
      </c>
      <c r="G157" s="349">
        <v>1</v>
      </c>
      <c r="H157" s="349">
        <v>2</v>
      </c>
      <c r="I157" s="334">
        <v>2</v>
      </c>
      <c r="J157" s="349">
        <v>2</v>
      </c>
      <c r="K157" s="20"/>
      <c r="L157" s="20"/>
      <c r="M157" s="20"/>
      <c r="N157" s="20"/>
    </row>
    <row r="158" spans="1:14" ht="37.5">
      <c r="A158" s="430"/>
      <c r="B158" s="431"/>
      <c r="C158" s="288" t="s">
        <v>97</v>
      </c>
      <c r="D158" s="345"/>
      <c r="E158" s="345"/>
      <c r="F158" s="345"/>
      <c r="G158" s="371"/>
      <c r="H158" s="371"/>
      <c r="I158" s="348"/>
      <c r="J158" s="371"/>
      <c r="K158" s="20"/>
      <c r="L158" s="20"/>
      <c r="M158" s="20"/>
      <c r="N158" s="20"/>
    </row>
    <row r="159" spans="1:14" ht="37.5">
      <c r="A159" s="430"/>
      <c r="B159" s="431"/>
      <c r="C159" s="288" t="s">
        <v>96</v>
      </c>
      <c r="D159" s="345"/>
      <c r="E159" s="345"/>
      <c r="F159" s="345"/>
      <c r="G159" s="371"/>
      <c r="H159" s="371"/>
      <c r="I159" s="348"/>
      <c r="J159" s="371"/>
      <c r="K159" s="20"/>
      <c r="L159" s="20"/>
      <c r="M159" s="20"/>
      <c r="N159" s="20"/>
    </row>
    <row r="160" spans="1:14" ht="37.5">
      <c r="A160" s="430"/>
      <c r="B160" s="431"/>
      <c r="C160" s="281" t="s">
        <v>95</v>
      </c>
      <c r="D160" s="345"/>
      <c r="E160" s="345"/>
      <c r="F160" s="345"/>
      <c r="G160" s="350"/>
      <c r="H160" s="350"/>
      <c r="I160" s="335"/>
      <c r="J160" s="350"/>
      <c r="K160" s="20"/>
      <c r="L160" s="20"/>
      <c r="M160" s="20"/>
      <c r="N160" s="20"/>
    </row>
    <row r="161" spans="1:14" ht="112.5">
      <c r="A161" s="297"/>
      <c r="B161" s="299" t="s">
        <v>94</v>
      </c>
      <c r="C161" s="299" t="s">
        <v>93</v>
      </c>
      <c r="D161" s="278" t="s">
        <v>24</v>
      </c>
      <c r="E161" s="278" t="s">
        <v>24</v>
      </c>
      <c r="F161" s="278" t="s">
        <v>24</v>
      </c>
      <c r="G161" s="301">
        <v>1</v>
      </c>
      <c r="H161" s="279">
        <v>2</v>
      </c>
      <c r="I161" s="287">
        <v>2</v>
      </c>
      <c r="J161" s="279">
        <v>2</v>
      </c>
      <c r="K161" s="20"/>
      <c r="L161" s="20"/>
      <c r="M161" s="20"/>
      <c r="N161" s="20"/>
    </row>
    <row r="162" spans="1:14" ht="75">
      <c r="A162" s="297">
        <v>20</v>
      </c>
      <c r="B162" s="299" t="s">
        <v>92</v>
      </c>
      <c r="C162" s="299" t="s">
        <v>91</v>
      </c>
      <c r="D162" s="278" t="s">
        <v>24</v>
      </c>
      <c r="E162" s="278" t="s">
        <v>24</v>
      </c>
      <c r="F162" s="278" t="s">
        <v>24</v>
      </c>
      <c r="G162" s="301">
        <v>1</v>
      </c>
      <c r="H162" s="279">
        <v>2</v>
      </c>
      <c r="I162" s="287">
        <v>2</v>
      </c>
      <c r="J162" s="279">
        <v>2</v>
      </c>
      <c r="K162" s="20"/>
      <c r="L162" s="20"/>
      <c r="M162" s="20"/>
      <c r="N162" s="20"/>
    </row>
    <row r="163" spans="1:14" ht="56.25">
      <c r="A163" s="297">
        <v>21</v>
      </c>
      <c r="B163" s="299" t="s">
        <v>90</v>
      </c>
      <c r="C163" s="299" t="s">
        <v>23</v>
      </c>
      <c r="D163" s="278" t="s">
        <v>24</v>
      </c>
      <c r="E163" s="278" t="s">
        <v>24</v>
      </c>
      <c r="F163" s="278" t="s">
        <v>24</v>
      </c>
      <c r="G163" s="22">
        <v>2</v>
      </c>
      <c r="H163" s="279">
        <v>2</v>
      </c>
      <c r="I163" s="287">
        <v>2</v>
      </c>
      <c r="J163" s="279">
        <v>2</v>
      </c>
      <c r="K163" s="20"/>
      <c r="L163" s="20"/>
      <c r="M163" s="20"/>
      <c r="N163" s="20"/>
    </row>
    <row r="164" spans="1:14" ht="39">
      <c r="A164" s="446" t="s">
        <v>16</v>
      </c>
      <c r="B164" s="446"/>
      <c r="C164" s="446"/>
      <c r="D164" s="446"/>
      <c r="E164" s="446"/>
      <c r="F164" s="446"/>
      <c r="G164" s="275">
        <f>SUM(G76:G86,G88:G120,G122:G125,G127:G163)</f>
        <v>40</v>
      </c>
      <c r="H164" s="275">
        <f>SUM(H76:H86,H88:H120,H122:H125,H127:H163)</f>
        <v>72</v>
      </c>
      <c r="I164" s="295">
        <f>SUM(I76:I86,I88:I120,I122:I125,I127:I163)</f>
        <v>62</v>
      </c>
      <c r="J164" s="295">
        <f>SUM(J76:J86,J88:J120,J122:J125,J127:J163)</f>
        <v>63</v>
      </c>
      <c r="K164" s="20"/>
      <c r="L164" s="20"/>
      <c r="M164" s="20"/>
      <c r="N164" s="20"/>
    </row>
    <row r="165" spans="1:14" ht="121.5" customHeight="1"/>
    <row r="166" spans="1:14">
      <c r="A166" s="411" t="s">
        <v>89</v>
      </c>
      <c r="B166" s="411"/>
      <c r="C166" s="411"/>
      <c r="D166" s="411"/>
      <c r="E166" s="411"/>
      <c r="F166" s="411"/>
      <c r="G166" s="411"/>
      <c r="H166" s="411"/>
      <c r="I166" s="411"/>
      <c r="J166" s="411"/>
    </row>
    <row r="167" spans="1:14">
      <c r="A167" s="440" t="s">
        <v>77</v>
      </c>
      <c r="B167" s="440"/>
      <c r="C167" s="440"/>
      <c r="D167" s="440"/>
      <c r="E167" s="440"/>
      <c r="F167" s="440"/>
      <c r="G167" s="440"/>
      <c r="H167" s="440"/>
      <c r="I167" s="440"/>
      <c r="J167" s="440"/>
    </row>
    <row r="168" spans="1:14" ht="93.75">
      <c r="A168" s="297">
        <v>1</v>
      </c>
      <c r="B168" s="299" t="s">
        <v>76</v>
      </c>
      <c r="C168" s="299" t="s">
        <v>75</v>
      </c>
      <c r="D168" s="278" t="s">
        <v>24</v>
      </c>
      <c r="E168" s="278" t="s">
        <v>24</v>
      </c>
      <c r="F168" s="278" t="s">
        <v>24</v>
      </c>
      <c r="G168" s="279">
        <v>1</v>
      </c>
      <c r="H168" s="279">
        <v>2</v>
      </c>
      <c r="I168" s="287">
        <v>2</v>
      </c>
      <c r="J168" s="279">
        <v>2</v>
      </c>
    </row>
    <row r="169" spans="1:14">
      <c r="A169" s="297">
        <v>2</v>
      </c>
      <c r="B169" s="299" t="s">
        <v>74</v>
      </c>
      <c r="C169" s="299" t="s">
        <v>73</v>
      </c>
      <c r="D169" s="278" t="s">
        <v>24</v>
      </c>
      <c r="E169" s="278" t="s">
        <v>24</v>
      </c>
      <c r="F169" s="278" t="s">
        <v>24</v>
      </c>
      <c r="G169" s="279">
        <v>1</v>
      </c>
      <c r="H169" s="279">
        <v>2</v>
      </c>
      <c r="I169" s="287">
        <v>0</v>
      </c>
      <c r="J169" s="279">
        <v>1</v>
      </c>
    </row>
    <row r="170" spans="1:14" ht="112.5">
      <c r="A170" s="297">
        <v>3</v>
      </c>
      <c r="B170" s="299" t="s">
        <v>72</v>
      </c>
      <c r="C170" s="299" t="s">
        <v>71</v>
      </c>
      <c r="D170" s="278" t="s">
        <v>24</v>
      </c>
      <c r="E170" s="278" t="s">
        <v>24</v>
      </c>
      <c r="F170" s="278" t="s">
        <v>24</v>
      </c>
      <c r="G170" s="279">
        <v>1</v>
      </c>
      <c r="H170" s="279">
        <v>2</v>
      </c>
      <c r="I170" s="287">
        <v>2</v>
      </c>
      <c r="J170" s="279">
        <v>2</v>
      </c>
    </row>
    <row r="171" spans="1:14" ht="56.25">
      <c r="A171" s="297">
        <v>4</v>
      </c>
      <c r="B171" s="299" t="s">
        <v>70</v>
      </c>
      <c r="C171" s="299" t="s">
        <v>23</v>
      </c>
      <c r="D171" s="278" t="s">
        <v>24</v>
      </c>
      <c r="E171" s="278" t="s">
        <v>24</v>
      </c>
      <c r="F171" s="278" t="s">
        <v>24</v>
      </c>
      <c r="G171" s="279">
        <v>2</v>
      </c>
      <c r="H171" s="279">
        <v>2</v>
      </c>
      <c r="I171" s="287">
        <v>2</v>
      </c>
      <c r="J171" s="279">
        <v>2</v>
      </c>
    </row>
    <row r="172" spans="1:14">
      <c r="A172" s="447" t="s">
        <v>69</v>
      </c>
      <c r="B172" s="447"/>
      <c r="C172" s="447"/>
      <c r="D172" s="447"/>
      <c r="E172" s="447"/>
      <c r="F172" s="447"/>
      <c r="G172" s="447"/>
      <c r="H172" s="447"/>
      <c r="I172" s="447"/>
      <c r="J172" s="447"/>
      <c r="K172" s="1"/>
      <c r="L172" s="1"/>
      <c r="M172" s="1"/>
      <c r="N172" s="1"/>
    </row>
    <row r="173" spans="1:14" ht="37.5">
      <c r="A173" s="430">
        <v>5</v>
      </c>
      <c r="B173" s="280" t="s">
        <v>68</v>
      </c>
      <c r="C173" s="431" t="s">
        <v>23</v>
      </c>
      <c r="D173" s="398" t="s">
        <v>23</v>
      </c>
      <c r="E173" s="398" t="s">
        <v>23</v>
      </c>
      <c r="F173" s="398" t="s">
        <v>23</v>
      </c>
      <c r="G173" s="394" t="s">
        <v>23</v>
      </c>
      <c r="H173" s="394" t="s">
        <v>23</v>
      </c>
      <c r="I173" s="395" t="s">
        <v>23</v>
      </c>
      <c r="J173" s="394" t="s">
        <v>23</v>
      </c>
      <c r="K173" s="1"/>
      <c r="L173" s="1"/>
      <c r="M173" s="1"/>
      <c r="N173" s="1"/>
    </row>
    <row r="174" spans="1:14" ht="37.5">
      <c r="A174" s="430"/>
      <c r="B174" s="281" t="s">
        <v>67</v>
      </c>
      <c r="C174" s="431"/>
      <c r="D174" s="398"/>
      <c r="E174" s="398"/>
      <c r="F174" s="398"/>
      <c r="G174" s="394"/>
      <c r="H174" s="394"/>
      <c r="I174" s="395"/>
      <c r="J174" s="394"/>
      <c r="K174" s="1"/>
      <c r="L174" s="1"/>
      <c r="M174" s="1"/>
      <c r="N174" s="1"/>
    </row>
    <row r="175" spans="1:14" ht="37.5">
      <c r="A175" s="297"/>
      <c r="B175" s="299" t="s">
        <v>66</v>
      </c>
      <c r="C175" s="299" t="s">
        <v>55</v>
      </c>
      <c r="D175" s="278" t="s">
        <v>24</v>
      </c>
      <c r="E175" s="278" t="s">
        <v>24</v>
      </c>
      <c r="F175" s="278" t="s">
        <v>24</v>
      </c>
      <c r="G175" s="279">
        <v>1</v>
      </c>
      <c r="H175" s="279">
        <v>2</v>
      </c>
      <c r="I175" s="287">
        <v>2</v>
      </c>
      <c r="J175" s="279">
        <v>2</v>
      </c>
      <c r="K175" s="1"/>
      <c r="L175" s="1"/>
      <c r="M175" s="1"/>
      <c r="N175" s="1"/>
    </row>
    <row r="176" spans="1:14" ht="37.5">
      <c r="A176" s="297"/>
      <c r="B176" s="299" t="s">
        <v>65</v>
      </c>
      <c r="C176" s="299" t="s">
        <v>55</v>
      </c>
      <c r="D176" s="278" t="s">
        <v>24</v>
      </c>
      <c r="E176" s="278" t="s">
        <v>24</v>
      </c>
      <c r="F176" s="278" t="s">
        <v>24</v>
      </c>
      <c r="G176" s="279">
        <v>1</v>
      </c>
      <c r="H176" s="279">
        <v>2</v>
      </c>
      <c r="I176" s="287">
        <v>2</v>
      </c>
      <c r="J176" s="279">
        <v>2</v>
      </c>
      <c r="K176" s="1"/>
      <c r="L176" s="1"/>
      <c r="M176" s="1"/>
      <c r="N176" s="1"/>
    </row>
    <row r="177" spans="1:14" ht="37.5">
      <c r="A177" s="297"/>
      <c r="B177" s="299" t="s">
        <v>64</v>
      </c>
      <c r="C177" s="299" t="s">
        <v>55</v>
      </c>
      <c r="D177" s="278" t="s">
        <v>24</v>
      </c>
      <c r="E177" s="278" t="s">
        <v>24</v>
      </c>
      <c r="F177" s="278" t="s">
        <v>24</v>
      </c>
      <c r="G177" s="279">
        <v>1</v>
      </c>
      <c r="H177" s="279">
        <v>2</v>
      </c>
      <c r="I177" s="287">
        <v>2</v>
      </c>
      <c r="J177" s="279">
        <v>2</v>
      </c>
      <c r="K177" s="1"/>
      <c r="L177" s="1"/>
      <c r="M177" s="1"/>
      <c r="N177" s="1"/>
    </row>
    <row r="178" spans="1:14" ht="37.5">
      <c r="A178" s="297"/>
      <c r="B178" s="299" t="s">
        <v>63</v>
      </c>
      <c r="C178" s="299" t="s">
        <v>55</v>
      </c>
      <c r="D178" s="278" t="s">
        <v>24</v>
      </c>
      <c r="E178" s="278" t="s">
        <v>24</v>
      </c>
      <c r="F178" s="278" t="s">
        <v>24</v>
      </c>
      <c r="G178" s="279">
        <v>1</v>
      </c>
      <c r="H178" s="279">
        <v>2</v>
      </c>
      <c r="I178" s="287">
        <v>2</v>
      </c>
      <c r="J178" s="279">
        <v>2</v>
      </c>
      <c r="K178" s="1"/>
      <c r="L178" s="1"/>
      <c r="M178" s="1"/>
      <c r="N178" s="1"/>
    </row>
    <row r="179" spans="1:14" ht="57.75" customHeight="1">
      <c r="A179" s="297"/>
      <c r="B179" s="299" t="s">
        <v>62</v>
      </c>
      <c r="C179" s="299" t="s">
        <v>55</v>
      </c>
      <c r="D179" s="278" t="s">
        <v>24</v>
      </c>
      <c r="E179" s="278" t="s">
        <v>24</v>
      </c>
      <c r="F179" s="278" t="s">
        <v>24</v>
      </c>
      <c r="G179" s="279">
        <v>1</v>
      </c>
      <c r="H179" s="279">
        <v>2</v>
      </c>
      <c r="I179" s="287">
        <v>2</v>
      </c>
      <c r="J179" s="279">
        <v>2</v>
      </c>
      <c r="K179" s="1"/>
      <c r="L179" s="1"/>
      <c r="M179" s="1"/>
      <c r="N179" s="1"/>
    </row>
    <row r="180" spans="1:14" ht="37.5">
      <c r="A180" s="297">
        <v>6</v>
      </c>
      <c r="B180" s="299" t="s">
        <v>61</v>
      </c>
      <c r="C180" s="299" t="s">
        <v>55</v>
      </c>
      <c r="D180" s="278" t="s">
        <v>24</v>
      </c>
      <c r="E180" s="278" t="s">
        <v>24</v>
      </c>
      <c r="F180" s="278" t="s">
        <v>24</v>
      </c>
      <c r="G180" s="279">
        <v>1</v>
      </c>
      <c r="H180" s="279">
        <v>2</v>
      </c>
      <c r="I180" s="287">
        <v>2</v>
      </c>
      <c r="J180" s="279">
        <v>2</v>
      </c>
      <c r="K180" s="1"/>
      <c r="L180" s="1"/>
      <c r="M180" s="1"/>
      <c r="N180" s="1"/>
    </row>
    <row r="181" spans="1:14" ht="42" customHeight="1">
      <c r="A181" s="297">
        <v>7</v>
      </c>
      <c r="B181" s="299" t="s">
        <v>60</v>
      </c>
      <c r="C181" s="299" t="s">
        <v>23</v>
      </c>
      <c r="D181" s="278" t="s">
        <v>24</v>
      </c>
      <c r="E181" s="278" t="s">
        <v>24</v>
      </c>
      <c r="F181" s="278" t="s">
        <v>24</v>
      </c>
      <c r="G181" s="279">
        <v>2</v>
      </c>
      <c r="H181" s="279">
        <v>2</v>
      </c>
      <c r="I181" s="287">
        <v>2</v>
      </c>
      <c r="J181" s="279">
        <v>2</v>
      </c>
      <c r="K181" s="1"/>
      <c r="L181" s="1"/>
      <c r="M181" s="1"/>
      <c r="N181" s="1"/>
    </row>
    <row r="182" spans="1:14" ht="37.5">
      <c r="A182" s="297">
        <v>8</v>
      </c>
      <c r="B182" s="299" t="s">
        <v>59</v>
      </c>
      <c r="C182" s="299" t="s">
        <v>58</v>
      </c>
      <c r="D182" s="278" t="s">
        <v>24</v>
      </c>
      <c r="E182" s="278" t="s">
        <v>24</v>
      </c>
      <c r="F182" s="278" t="s">
        <v>24</v>
      </c>
      <c r="G182" s="279">
        <v>1</v>
      </c>
      <c r="H182" s="279">
        <v>2</v>
      </c>
      <c r="I182" s="287">
        <v>2</v>
      </c>
      <c r="J182" s="279">
        <v>2</v>
      </c>
      <c r="K182" s="1"/>
      <c r="L182" s="1"/>
      <c r="M182" s="1"/>
      <c r="N182" s="1"/>
    </row>
    <row r="183" spans="1:14" ht="112.5">
      <c r="A183" s="297">
        <v>9</v>
      </c>
      <c r="B183" s="299" t="s">
        <v>57</v>
      </c>
      <c r="C183" s="299" t="s">
        <v>23</v>
      </c>
      <c r="D183" s="278" t="s">
        <v>24</v>
      </c>
      <c r="E183" s="278" t="s">
        <v>24</v>
      </c>
      <c r="F183" s="278" t="s">
        <v>24</v>
      </c>
      <c r="G183" s="279">
        <v>2</v>
      </c>
      <c r="H183" s="279">
        <v>2</v>
      </c>
      <c r="I183" s="287">
        <v>2</v>
      </c>
      <c r="J183" s="279">
        <v>2</v>
      </c>
      <c r="K183" s="1"/>
      <c r="L183" s="1"/>
      <c r="M183" s="1"/>
      <c r="N183" s="1"/>
    </row>
    <row r="184" spans="1:14" ht="51.75" customHeight="1">
      <c r="A184" s="297">
        <v>10</v>
      </c>
      <c r="B184" s="299" t="s">
        <v>56</v>
      </c>
      <c r="C184" s="299" t="s">
        <v>55</v>
      </c>
      <c r="D184" s="278" t="s">
        <v>24</v>
      </c>
      <c r="E184" s="278" t="s">
        <v>24</v>
      </c>
      <c r="F184" s="278" t="s">
        <v>24</v>
      </c>
      <c r="G184" s="279">
        <v>1</v>
      </c>
      <c r="H184" s="279">
        <v>2</v>
      </c>
      <c r="I184" s="287">
        <v>2</v>
      </c>
      <c r="J184" s="279">
        <v>2</v>
      </c>
      <c r="K184" s="1"/>
      <c r="L184" s="1"/>
      <c r="M184" s="1"/>
      <c r="N184" s="1"/>
    </row>
    <row r="185" spans="1:14">
      <c r="A185" s="449" t="s">
        <v>54</v>
      </c>
      <c r="B185" s="449"/>
      <c r="C185" s="449"/>
      <c r="D185" s="449"/>
      <c r="E185" s="449"/>
      <c r="F185" s="449"/>
      <c r="G185" s="449"/>
      <c r="H185" s="449"/>
      <c r="I185" s="449"/>
      <c r="J185" s="449"/>
      <c r="K185" s="1"/>
      <c r="L185" s="1"/>
      <c r="M185" s="1"/>
      <c r="N185" s="1"/>
    </row>
    <row r="186" spans="1:14" ht="206.25">
      <c r="A186" s="297">
        <v>11</v>
      </c>
      <c r="B186" s="299" t="s">
        <v>53</v>
      </c>
      <c r="C186" s="299" t="s">
        <v>23</v>
      </c>
      <c r="D186" s="278" t="s">
        <v>24</v>
      </c>
      <c r="E186" s="278" t="s">
        <v>24</v>
      </c>
      <c r="F186" s="278" t="s">
        <v>24</v>
      </c>
      <c r="G186" s="279">
        <v>2</v>
      </c>
      <c r="H186" s="279">
        <v>2</v>
      </c>
      <c r="I186" s="287">
        <v>2</v>
      </c>
      <c r="J186" s="279">
        <v>2</v>
      </c>
      <c r="K186" s="1"/>
      <c r="L186" s="1"/>
      <c r="M186" s="1"/>
      <c r="N186" s="1"/>
    </row>
    <row r="187" spans="1:14" ht="75">
      <c r="A187" s="297">
        <v>12</v>
      </c>
      <c r="B187" s="280" t="s">
        <v>52</v>
      </c>
      <c r="C187" s="299" t="s">
        <v>23</v>
      </c>
      <c r="D187" s="284" t="s">
        <v>23</v>
      </c>
      <c r="E187" s="284" t="s">
        <v>23</v>
      </c>
      <c r="F187" s="284" t="s">
        <v>23</v>
      </c>
      <c r="G187" s="284" t="s">
        <v>23</v>
      </c>
      <c r="H187" s="284" t="s">
        <v>23</v>
      </c>
      <c r="I187" s="291" t="s">
        <v>23</v>
      </c>
      <c r="J187" s="284" t="s">
        <v>23</v>
      </c>
      <c r="K187" s="1"/>
      <c r="L187" s="1"/>
      <c r="M187" s="1"/>
      <c r="N187" s="1"/>
    </row>
    <row r="188" spans="1:14">
      <c r="A188" s="297"/>
      <c r="B188" s="299" t="s">
        <v>51</v>
      </c>
      <c r="C188" s="299" t="s">
        <v>23</v>
      </c>
      <c r="D188" s="285"/>
      <c r="E188" s="285"/>
      <c r="F188" s="285"/>
      <c r="G188" s="284"/>
      <c r="H188" s="284"/>
      <c r="I188" s="291"/>
      <c r="J188" s="284"/>
      <c r="K188" s="1"/>
      <c r="L188" s="1"/>
      <c r="M188" s="1"/>
      <c r="N188" s="1"/>
    </row>
    <row r="189" spans="1:14" ht="37.5">
      <c r="A189" s="297"/>
      <c r="B189" s="299" t="s">
        <v>50</v>
      </c>
      <c r="C189" s="299" t="s">
        <v>23</v>
      </c>
      <c r="D189" s="285"/>
      <c r="E189" s="285"/>
      <c r="F189" s="285"/>
      <c r="G189" s="284"/>
      <c r="H189" s="284"/>
      <c r="I189" s="291"/>
      <c r="J189" s="284"/>
      <c r="K189" s="1"/>
      <c r="L189" s="1"/>
      <c r="M189" s="1"/>
      <c r="N189" s="1"/>
    </row>
    <row r="190" spans="1:14">
      <c r="A190" s="297"/>
      <c r="B190" s="299" t="s">
        <v>49</v>
      </c>
      <c r="C190" s="299" t="s">
        <v>23</v>
      </c>
      <c r="D190" s="285"/>
      <c r="E190" s="285"/>
      <c r="F190" s="285"/>
      <c r="G190" s="284"/>
      <c r="H190" s="284"/>
      <c r="I190" s="291"/>
      <c r="J190" s="284"/>
      <c r="K190" s="1"/>
      <c r="L190" s="1"/>
      <c r="M190" s="1"/>
      <c r="N190" s="1"/>
    </row>
    <row r="191" spans="1:14">
      <c r="A191" s="449" t="s">
        <v>48</v>
      </c>
      <c r="B191" s="449"/>
      <c r="C191" s="449"/>
      <c r="D191" s="449"/>
      <c r="E191" s="449"/>
      <c r="F191" s="449"/>
      <c r="G191" s="449"/>
      <c r="H191" s="449"/>
      <c r="I191" s="449"/>
      <c r="J191" s="449"/>
      <c r="K191" s="1"/>
      <c r="L191" s="1"/>
      <c r="M191" s="1"/>
      <c r="N191" s="1"/>
    </row>
    <row r="192" spans="1:14" ht="131.25">
      <c r="A192" s="297">
        <v>13</v>
      </c>
      <c r="B192" s="299" t="s">
        <v>47</v>
      </c>
      <c r="C192" s="299" t="s">
        <v>46</v>
      </c>
      <c r="D192" s="278" t="s">
        <v>24</v>
      </c>
      <c r="E192" s="278" t="s">
        <v>24</v>
      </c>
      <c r="F192" s="278" t="s">
        <v>24</v>
      </c>
      <c r="G192" s="279">
        <v>1</v>
      </c>
      <c r="H192" s="279">
        <v>2</v>
      </c>
      <c r="I192" s="287">
        <v>1</v>
      </c>
      <c r="J192" s="279">
        <v>1</v>
      </c>
      <c r="K192" s="1"/>
      <c r="L192" s="1"/>
      <c r="M192" s="1"/>
      <c r="N192" s="1"/>
    </row>
    <row r="193" spans="1:14" ht="56.25">
      <c r="A193" s="297" t="s">
        <v>23</v>
      </c>
      <c r="B193" s="299" t="s">
        <v>45</v>
      </c>
      <c r="C193" s="299"/>
      <c r="D193" s="284" t="s">
        <v>23</v>
      </c>
      <c r="E193" s="284" t="s">
        <v>23</v>
      </c>
      <c r="F193" s="284" t="s">
        <v>23</v>
      </c>
      <c r="G193" s="284" t="s">
        <v>23</v>
      </c>
      <c r="H193" s="284" t="s">
        <v>23</v>
      </c>
      <c r="I193" s="291" t="s">
        <v>23</v>
      </c>
      <c r="J193" s="284" t="s">
        <v>23</v>
      </c>
      <c r="K193" s="1"/>
      <c r="L193" s="1"/>
      <c r="M193" s="1"/>
      <c r="N193" s="1"/>
    </row>
    <row r="194" spans="1:14" ht="37.5">
      <c r="A194" s="297" t="s">
        <v>23</v>
      </c>
      <c r="B194" s="299" t="s">
        <v>44</v>
      </c>
      <c r="C194" s="299" t="s">
        <v>23</v>
      </c>
      <c r="D194" s="284" t="s">
        <v>23</v>
      </c>
      <c r="E194" s="284" t="s">
        <v>23</v>
      </c>
      <c r="F194" s="284" t="s">
        <v>23</v>
      </c>
      <c r="G194" s="284" t="s">
        <v>23</v>
      </c>
      <c r="H194" s="284" t="s">
        <v>23</v>
      </c>
      <c r="I194" s="291" t="s">
        <v>23</v>
      </c>
      <c r="J194" s="284" t="s">
        <v>23</v>
      </c>
      <c r="K194" s="1"/>
      <c r="L194" s="1"/>
      <c r="M194" s="1"/>
      <c r="N194" s="1"/>
    </row>
    <row r="195" spans="1:14" ht="37.5">
      <c r="A195" s="297" t="s">
        <v>23</v>
      </c>
      <c r="B195" s="299" t="s">
        <v>43</v>
      </c>
      <c r="C195" s="299" t="s">
        <v>23</v>
      </c>
      <c r="D195" s="284" t="s">
        <v>23</v>
      </c>
      <c r="E195" s="284" t="s">
        <v>23</v>
      </c>
      <c r="F195" s="284" t="s">
        <v>23</v>
      </c>
      <c r="G195" s="284" t="s">
        <v>23</v>
      </c>
      <c r="H195" s="284" t="s">
        <v>23</v>
      </c>
      <c r="I195" s="291" t="s">
        <v>23</v>
      </c>
      <c r="J195" s="284" t="s">
        <v>23</v>
      </c>
      <c r="K195" s="1"/>
      <c r="L195" s="1"/>
      <c r="M195" s="1"/>
      <c r="N195" s="1"/>
    </row>
    <row r="196" spans="1:14" ht="37.5">
      <c r="A196" s="297" t="s">
        <v>23</v>
      </c>
      <c r="B196" s="299" t="s">
        <v>42</v>
      </c>
      <c r="C196" s="299" t="s">
        <v>23</v>
      </c>
      <c r="D196" s="284" t="s">
        <v>23</v>
      </c>
      <c r="E196" s="284" t="s">
        <v>23</v>
      </c>
      <c r="F196" s="284" t="s">
        <v>23</v>
      </c>
      <c r="G196" s="284" t="s">
        <v>23</v>
      </c>
      <c r="H196" s="284" t="s">
        <v>23</v>
      </c>
      <c r="I196" s="291" t="s">
        <v>23</v>
      </c>
      <c r="J196" s="284" t="s">
        <v>23</v>
      </c>
      <c r="K196" s="1"/>
      <c r="L196" s="1"/>
      <c r="M196" s="1"/>
      <c r="N196" s="1"/>
    </row>
    <row r="197" spans="1:14" ht="93.75">
      <c r="A197" s="297">
        <v>14</v>
      </c>
      <c r="B197" s="299" t="s">
        <v>41</v>
      </c>
      <c r="C197" s="299" t="s">
        <v>23</v>
      </c>
      <c r="D197" s="285"/>
      <c r="E197" s="285"/>
      <c r="F197" s="285"/>
      <c r="G197" s="284"/>
      <c r="H197" s="284"/>
      <c r="I197" s="291"/>
      <c r="J197" s="284"/>
      <c r="K197" s="1"/>
      <c r="L197" s="1"/>
      <c r="M197" s="1"/>
      <c r="N197" s="1"/>
    </row>
    <row r="198" spans="1:14" ht="75">
      <c r="A198" s="297">
        <v>15</v>
      </c>
      <c r="B198" s="299" t="s">
        <v>40</v>
      </c>
      <c r="C198" s="299" t="s">
        <v>23</v>
      </c>
      <c r="D198" s="285"/>
      <c r="E198" s="285"/>
      <c r="F198" s="285"/>
      <c r="G198" s="284"/>
      <c r="H198" s="284"/>
      <c r="I198" s="291"/>
      <c r="J198" s="284"/>
      <c r="K198" s="1"/>
      <c r="L198" s="1"/>
      <c r="M198" s="1"/>
      <c r="N198" s="1"/>
    </row>
    <row r="199" spans="1:14" ht="56.25">
      <c r="A199" s="297">
        <v>16</v>
      </c>
      <c r="B199" s="299" t="s">
        <v>39</v>
      </c>
      <c r="C199" s="299" t="s">
        <v>23</v>
      </c>
      <c r="D199" s="284" t="s">
        <v>23</v>
      </c>
      <c r="E199" s="284" t="s">
        <v>23</v>
      </c>
      <c r="F199" s="284" t="s">
        <v>23</v>
      </c>
      <c r="G199" s="284" t="s">
        <v>23</v>
      </c>
      <c r="H199" s="284" t="s">
        <v>23</v>
      </c>
      <c r="I199" s="291" t="s">
        <v>23</v>
      </c>
      <c r="J199" s="284" t="s">
        <v>23</v>
      </c>
      <c r="K199" s="1"/>
      <c r="L199" s="1"/>
      <c r="M199" s="1"/>
      <c r="N199" s="1"/>
    </row>
    <row r="200" spans="1:14" ht="56.25">
      <c r="A200" s="297"/>
      <c r="B200" s="299" t="s">
        <v>38</v>
      </c>
      <c r="C200" s="299" t="s">
        <v>23</v>
      </c>
      <c r="D200" s="278" t="s">
        <v>24</v>
      </c>
      <c r="E200" s="278" t="s">
        <v>24</v>
      </c>
      <c r="F200" s="278" t="s">
        <v>24</v>
      </c>
      <c r="G200" s="279">
        <v>2</v>
      </c>
      <c r="H200" s="279">
        <v>2</v>
      </c>
      <c r="I200" s="287">
        <v>2</v>
      </c>
      <c r="J200" s="279">
        <v>2</v>
      </c>
      <c r="K200" s="1"/>
      <c r="L200" s="1"/>
      <c r="M200" s="1"/>
      <c r="N200" s="1"/>
    </row>
    <row r="201" spans="1:14" ht="112.5">
      <c r="A201" s="297"/>
      <c r="B201" s="299" t="s">
        <v>37</v>
      </c>
      <c r="C201" s="299" t="s">
        <v>23</v>
      </c>
      <c r="D201" s="278" t="s">
        <v>24</v>
      </c>
      <c r="E201" s="278" t="s">
        <v>24</v>
      </c>
      <c r="F201" s="278" t="s">
        <v>24</v>
      </c>
      <c r="G201" s="279">
        <v>2</v>
      </c>
      <c r="H201" s="279">
        <v>2</v>
      </c>
      <c r="I201" s="287">
        <v>2</v>
      </c>
      <c r="J201" s="279">
        <v>2</v>
      </c>
      <c r="K201" s="1"/>
      <c r="L201" s="1"/>
      <c r="M201" s="1"/>
      <c r="N201" s="1"/>
    </row>
    <row r="202" spans="1:14" ht="56.25">
      <c r="A202" s="297"/>
      <c r="B202" s="299" t="s">
        <v>36</v>
      </c>
      <c r="C202" s="299" t="s">
        <v>23</v>
      </c>
      <c r="D202" s="278" t="s">
        <v>24</v>
      </c>
      <c r="E202" s="278" t="s">
        <v>24</v>
      </c>
      <c r="F202" s="278" t="s">
        <v>24</v>
      </c>
      <c r="G202" s="279">
        <v>2</v>
      </c>
      <c r="H202" s="279">
        <v>2</v>
      </c>
      <c r="I202" s="287">
        <v>2</v>
      </c>
      <c r="J202" s="279">
        <v>2</v>
      </c>
      <c r="K202" s="1"/>
      <c r="L202" s="1"/>
      <c r="M202" s="1"/>
      <c r="N202" s="1"/>
    </row>
    <row r="203" spans="1:14">
      <c r="A203" s="449" t="s">
        <v>35</v>
      </c>
      <c r="B203" s="449"/>
      <c r="C203" s="449"/>
      <c r="D203" s="449"/>
      <c r="E203" s="449"/>
      <c r="F203" s="449"/>
      <c r="G203" s="449"/>
      <c r="H203" s="449"/>
      <c r="I203" s="449"/>
      <c r="J203" s="449"/>
      <c r="K203" s="1"/>
      <c r="L203" s="1"/>
      <c r="M203" s="1"/>
      <c r="N203" s="1"/>
    </row>
    <row r="204" spans="1:14" ht="37.5">
      <c r="A204" s="297">
        <v>17</v>
      </c>
      <c r="B204" s="299" t="s">
        <v>34</v>
      </c>
      <c r="C204" s="299" t="s">
        <v>23</v>
      </c>
      <c r="D204" s="278" t="s">
        <v>24</v>
      </c>
      <c r="E204" s="278" t="s">
        <v>24</v>
      </c>
      <c r="F204" s="278" t="s">
        <v>24</v>
      </c>
      <c r="G204" s="279">
        <v>2</v>
      </c>
      <c r="H204" s="279">
        <v>2</v>
      </c>
      <c r="I204" s="287">
        <v>2</v>
      </c>
      <c r="J204" s="279">
        <v>2</v>
      </c>
      <c r="K204" s="1"/>
      <c r="L204" s="1"/>
      <c r="M204" s="1"/>
      <c r="N204" s="1"/>
    </row>
    <row r="205" spans="1:14" ht="75">
      <c r="A205" s="297">
        <v>18</v>
      </c>
      <c r="B205" s="299" t="s">
        <v>33</v>
      </c>
      <c r="C205" s="299" t="s">
        <v>32</v>
      </c>
      <c r="D205" s="278" t="s">
        <v>24</v>
      </c>
      <c r="E205" s="278" t="s">
        <v>24</v>
      </c>
      <c r="F205" s="278" t="s">
        <v>24</v>
      </c>
      <c r="G205" s="279">
        <v>1</v>
      </c>
      <c r="H205" s="279">
        <v>2</v>
      </c>
      <c r="I205" s="287">
        <v>1</v>
      </c>
      <c r="J205" s="279">
        <v>2</v>
      </c>
      <c r="K205" s="1"/>
      <c r="L205" s="1"/>
      <c r="M205" s="1"/>
      <c r="N205" s="1"/>
    </row>
    <row r="206" spans="1:14" ht="93.75">
      <c r="A206" s="430">
        <v>19</v>
      </c>
      <c r="B206" s="280" t="s">
        <v>31</v>
      </c>
      <c r="C206" s="364" t="s">
        <v>30</v>
      </c>
      <c r="D206" s="345" t="s">
        <v>24</v>
      </c>
      <c r="E206" s="345" t="s">
        <v>24</v>
      </c>
      <c r="F206" s="345" t="s">
        <v>24</v>
      </c>
      <c r="G206" s="349">
        <v>1</v>
      </c>
      <c r="H206" s="349">
        <v>2</v>
      </c>
      <c r="I206" s="334">
        <v>1</v>
      </c>
      <c r="J206" s="349">
        <v>2</v>
      </c>
      <c r="K206" s="1"/>
      <c r="L206" s="1"/>
      <c r="M206" s="1"/>
      <c r="N206" s="1"/>
    </row>
    <row r="207" spans="1:14" ht="37.5">
      <c r="A207" s="430"/>
      <c r="B207" s="288" t="s">
        <v>29</v>
      </c>
      <c r="C207" s="366"/>
      <c r="D207" s="345"/>
      <c r="E207" s="345"/>
      <c r="F207" s="345"/>
      <c r="G207" s="371"/>
      <c r="H207" s="371"/>
      <c r="I207" s="348"/>
      <c r="J207" s="371"/>
      <c r="K207" s="1"/>
      <c r="L207" s="1"/>
      <c r="M207" s="1"/>
      <c r="N207" s="1"/>
    </row>
    <row r="208" spans="1:14">
      <c r="A208" s="430"/>
      <c r="B208" s="17" t="s">
        <v>28</v>
      </c>
      <c r="C208" s="366"/>
      <c r="D208" s="345"/>
      <c r="E208" s="345"/>
      <c r="F208" s="345"/>
      <c r="G208" s="371"/>
      <c r="H208" s="371"/>
      <c r="I208" s="348"/>
      <c r="J208" s="371"/>
      <c r="K208" s="1"/>
      <c r="L208" s="1"/>
      <c r="M208" s="1"/>
      <c r="N208" s="1"/>
    </row>
    <row r="209" spans="1:16" ht="37.5">
      <c r="A209" s="430"/>
      <c r="B209" s="288" t="s">
        <v>27</v>
      </c>
      <c r="C209" s="366"/>
      <c r="D209" s="345"/>
      <c r="E209" s="345"/>
      <c r="F209" s="345"/>
      <c r="G209" s="371"/>
      <c r="H209" s="371"/>
      <c r="I209" s="348"/>
      <c r="J209" s="371"/>
      <c r="K209" s="1"/>
      <c r="L209" s="1"/>
      <c r="M209" s="1"/>
      <c r="N209" s="1"/>
    </row>
    <row r="210" spans="1:16">
      <c r="A210" s="430"/>
      <c r="B210" s="281" t="s">
        <v>26</v>
      </c>
      <c r="C210" s="365"/>
      <c r="D210" s="345"/>
      <c r="E210" s="345"/>
      <c r="F210" s="345"/>
      <c r="G210" s="350"/>
      <c r="H210" s="350"/>
      <c r="I210" s="335"/>
      <c r="J210" s="350"/>
      <c r="K210" s="1"/>
      <c r="L210" s="1"/>
      <c r="M210" s="1"/>
      <c r="N210" s="1"/>
    </row>
    <row r="211" spans="1:16" ht="112.5">
      <c r="A211" s="297">
        <v>20</v>
      </c>
      <c r="B211" s="299" t="s">
        <v>25</v>
      </c>
      <c r="C211" s="299" t="s">
        <v>23</v>
      </c>
      <c r="D211" s="278" t="s">
        <v>24</v>
      </c>
      <c r="E211" s="278" t="s">
        <v>24</v>
      </c>
      <c r="F211" s="278" t="s">
        <v>24</v>
      </c>
      <c r="G211" s="279">
        <v>2</v>
      </c>
      <c r="H211" s="279">
        <v>2</v>
      </c>
      <c r="I211" s="287">
        <v>2</v>
      </c>
      <c r="J211" s="279">
        <v>2</v>
      </c>
      <c r="K211" s="1"/>
      <c r="L211" s="1"/>
      <c r="M211" s="1"/>
      <c r="N211" s="1"/>
    </row>
    <row r="212" spans="1:16" ht="39">
      <c r="A212" s="446" t="s">
        <v>22</v>
      </c>
      <c r="B212" s="446"/>
      <c r="C212" s="446"/>
      <c r="D212" s="446"/>
      <c r="E212" s="446"/>
      <c r="F212" s="446"/>
      <c r="G212" s="298">
        <f>SUM(G168:G171,G173:G184,G186:G190,G192:G202,G204:G211)</f>
        <v>32</v>
      </c>
      <c r="H212" s="298">
        <f>SUM(H168:H171,H173:H184,H186:H190,H192:H202,H204:H211)</f>
        <v>46</v>
      </c>
      <c r="I212" s="15">
        <f>SUM(I168:I171,I173:I184,I186:I190,I192:I202,I204:I211)</f>
        <v>41</v>
      </c>
      <c r="J212" s="15">
        <f>SUM(J168:J171,J173:J184,J186:J190,J192:J202,J204:J211)</f>
        <v>44</v>
      </c>
      <c r="K212" s="1"/>
      <c r="L212" s="1"/>
      <c r="M212" s="1"/>
      <c r="N212" s="1"/>
    </row>
    <row r="217" spans="1:16">
      <c r="L217" s="1"/>
      <c r="M217" s="1"/>
      <c r="N217" s="1"/>
    </row>
    <row r="220" spans="1:16">
      <c r="K220" s="1"/>
      <c r="L220" s="1"/>
      <c r="M220" s="1"/>
      <c r="N220" s="1"/>
    </row>
    <row r="221" spans="1:16">
      <c r="K221" s="1"/>
      <c r="L221" s="1"/>
      <c r="M221" s="1"/>
      <c r="N221" s="1"/>
    </row>
    <row r="222" spans="1:16">
      <c r="K222" s="1"/>
      <c r="L222" s="1"/>
      <c r="M222" s="1"/>
      <c r="N222" s="1"/>
    </row>
    <row r="223" spans="1:16" ht="40.5" customHeight="1">
      <c r="L223" s="14" t="s">
        <v>518</v>
      </c>
      <c r="M223" s="13"/>
      <c r="N223" s="13"/>
      <c r="O223" s="5"/>
      <c r="P223" s="5"/>
    </row>
    <row r="224" spans="1:16" ht="21" customHeight="1">
      <c r="K224" s="1"/>
    </row>
    <row r="225" spans="11:17" ht="21" customHeight="1">
      <c r="K225" s="1"/>
    </row>
    <row r="226" spans="11:17" ht="28.5" customHeight="1">
      <c r="K226" s="1"/>
      <c r="L226" s="321" t="s">
        <v>21</v>
      </c>
      <c r="M226" s="321"/>
      <c r="N226" s="321"/>
      <c r="O226" s="321"/>
      <c r="P226" s="321"/>
      <c r="Q226" s="321"/>
    </row>
    <row r="227" spans="11:17" ht="21" customHeight="1">
      <c r="K227" s="1"/>
      <c r="L227" s="11" t="s">
        <v>20</v>
      </c>
      <c r="M227" s="12" t="s">
        <v>19</v>
      </c>
      <c r="N227" s="12" t="s">
        <v>18</v>
      </c>
      <c r="O227" s="12" t="s">
        <v>17</v>
      </c>
      <c r="P227" s="12" t="s">
        <v>16</v>
      </c>
      <c r="Q227" s="12" t="s">
        <v>15</v>
      </c>
    </row>
    <row r="228" spans="11:17">
      <c r="K228" s="1"/>
      <c r="L228" s="12" t="s">
        <v>14</v>
      </c>
      <c r="M228" s="12">
        <f>H68</f>
        <v>58</v>
      </c>
      <c r="N228" s="12">
        <f>H164</f>
        <v>72</v>
      </c>
      <c r="O228" s="12">
        <f>H212</f>
        <v>46</v>
      </c>
      <c r="P228" s="12">
        <f>SUM(M228:O228)</f>
        <v>176</v>
      </c>
      <c r="Q228" s="74"/>
    </row>
    <row r="229" spans="11:17">
      <c r="K229" s="1"/>
      <c r="L229" s="12" t="s">
        <v>308</v>
      </c>
      <c r="M229" s="11">
        <f>I68</f>
        <v>49</v>
      </c>
      <c r="N229" s="11">
        <f>I164</f>
        <v>62</v>
      </c>
      <c r="O229" s="11">
        <f>I212</f>
        <v>41</v>
      </c>
      <c r="P229" s="11">
        <f>SUM(M229:O229)</f>
        <v>152</v>
      </c>
      <c r="Q229" s="76">
        <f>P229/P228*100</f>
        <v>86.36363636363636</v>
      </c>
    </row>
    <row r="230" spans="11:17" ht="60.75">
      <c r="K230" s="1"/>
      <c r="L230" s="75" t="s">
        <v>307</v>
      </c>
      <c r="M230" s="192">
        <f>J68</f>
        <v>49</v>
      </c>
      <c r="N230" s="192">
        <f>J164</f>
        <v>63</v>
      </c>
      <c r="O230" s="192">
        <f>J212</f>
        <v>44</v>
      </c>
      <c r="P230" s="192">
        <f>SUM(M230:O230)</f>
        <v>156</v>
      </c>
      <c r="Q230" s="88">
        <f>P230/P228*100</f>
        <v>88.63636363636364</v>
      </c>
    </row>
    <row r="231" spans="11:17">
      <c r="K231" s="1"/>
      <c r="L231" s="186" t="str">
        <f>IF(Q230&gt;=85,"ดีเด่น",IF(Q230&gt;=75,"ดี",IF(Q230&gt;=63,"ผ่านเกณฑ์พื้นฐาน","ไม่ผ่านเกณฑ์พื้นฐาน")))</f>
        <v>ดีเด่น</v>
      </c>
      <c r="M231" s="448"/>
      <c r="N231" s="448"/>
      <c r="O231" s="448"/>
      <c r="P231" s="448"/>
      <c r="Q231" s="448"/>
    </row>
    <row r="232" spans="11:17" ht="76.5" customHeight="1">
      <c r="K232" s="1"/>
      <c r="L232" s="417" t="s">
        <v>13</v>
      </c>
      <c r="M232" s="417"/>
      <c r="N232" s="417"/>
      <c r="O232" s="417"/>
      <c r="P232" s="417"/>
      <c r="Q232" s="417"/>
    </row>
    <row r="233" spans="11:17">
      <c r="L233" s="10" t="s">
        <v>12</v>
      </c>
      <c r="M233" s="10"/>
      <c r="N233" s="10"/>
      <c r="O233" s="10"/>
      <c r="P233" s="10"/>
    </row>
    <row r="234" spans="11:17">
      <c r="L234"/>
    </row>
    <row r="235" spans="11:17">
      <c r="L235" s="29"/>
      <c r="M235" s="78" t="s">
        <v>11</v>
      </c>
      <c r="N235" s="78"/>
      <c r="O235" s="78"/>
      <c r="P235" s="77" t="s">
        <v>10</v>
      </c>
      <c r="Q235" s="77"/>
    </row>
    <row r="236" spans="11:17">
      <c r="L236" s="29"/>
      <c r="M236" s="77" t="s">
        <v>535</v>
      </c>
      <c r="N236" s="77"/>
      <c r="O236" s="77"/>
      <c r="P236" s="77" t="s">
        <v>552</v>
      </c>
      <c r="Q236" s="77"/>
    </row>
    <row r="237" spans="11:17">
      <c r="L237" s="29"/>
      <c r="M237" s="77" t="s">
        <v>520</v>
      </c>
      <c r="N237" s="77"/>
      <c r="O237" s="77"/>
      <c r="P237" s="77" t="s">
        <v>523</v>
      </c>
      <c r="Q237" s="77"/>
    </row>
    <row r="238" spans="11:17">
      <c r="L238" s="29"/>
      <c r="M238" s="77" t="s">
        <v>545</v>
      </c>
      <c r="N238" s="77"/>
      <c r="O238" s="77"/>
      <c r="P238" s="77" t="s">
        <v>544</v>
      </c>
      <c r="Q238" s="77"/>
    </row>
    <row r="239" spans="11:17">
      <c r="L239" s="29"/>
      <c r="M239" s="77"/>
      <c r="N239" s="77"/>
      <c r="O239" s="77"/>
      <c r="P239" s="77"/>
      <c r="Q239" s="77"/>
    </row>
    <row r="240" spans="11:17">
      <c r="L240" s="29"/>
      <c r="M240" s="79" t="s">
        <v>3</v>
      </c>
      <c r="N240" s="79"/>
      <c r="O240" s="79"/>
      <c r="P240" s="80"/>
      <c r="Q240" s="80"/>
    </row>
    <row r="241" spans="12:17">
      <c r="L241" s="29"/>
      <c r="M241" s="77" t="s">
        <v>532</v>
      </c>
      <c r="N241" s="77"/>
      <c r="O241" s="77"/>
      <c r="P241" s="80"/>
      <c r="Q241" s="80"/>
    </row>
    <row r="242" spans="12:17">
      <c r="L242" s="29"/>
      <c r="M242" s="77" t="s">
        <v>526</v>
      </c>
      <c r="N242" s="77"/>
      <c r="O242" s="77"/>
      <c r="P242" s="80"/>
      <c r="Q242" s="80"/>
    </row>
    <row r="243" spans="12:17">
      <c r="L243" s="29"/>
      <c r="M243" s="77" t="s">
        <v>555</v>
      </c>
      <c r="N243" s="77"/>
      <c r="O243" s="77"/>
      <c r="P243" s="80"/>
      <c r="Q243" s="80"/>
    </row>
  </sheetData>
  <mergeCells count="249">
    <mergeCell ref="I206:I210"/>
    <mergeCell ref="J206:J210"/>
    <mergeCell ref="A212:F212"/>
    <mergeCell ref="L226:Q226"/>
    <mergeCell ref="M231:Q231"/>
    <mergeCell ref="L232:Q232"/>
    <mergeCell ref="A185:J185"/>
    <mergeCell ref="A191:J191"/>
    <mergeCell ref="A203:J203"/>
    <mergeCell ref="A206:A210"/>
    <mergeCell ref="C206:C210"/>
    <mergeCell ref="D206:D210"/>
    <mergeCell ref="E206:E210"/>
    <mergeCell ref="F206:F210"/>
    <mergeCell ref="G206:G210"/>
    <mergeCell ref="H206:H210"/>
    <mergeCell ref="A172:J172"/>
    <mergeCell ref="A173:A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H157:H160"/>
    <mergeCell ref="I157:I160"/>
    <mergeCell ref="J157:J160"/>
    <mergeCell ref="A164:F164"/>
    <mergeCell ref="A166:J166"/>
    <mergeCell ref="A167:J167"/>
    <mergeCell ref="A157:A160"/>
    <mergeCell ref="B157:B160"/>
    <mergeCell ref="D157:D160"/>
    <mergeCell ref="E157:E160"/>
    <mergeCell ref="F157:F160"/>
    <mergeCell ref="G157:G160"/>
    <mergeCell ref="A142:A148"/>
    <mergeCell ref="D142:D148"/>
    <mergeCell ref="E142:E148"/>
    <mergeCell ref="F142:F148"/>
    <mergeCell ref="G142:G148"/>
    <mergeCell ref="H142:H148"/>
    <mergeCell ref="I142:I148"/>
    <mergeCell ref="J142:J148"/>
    <mergeCell ref="B143:B148"/>
    <mergeCell ref="J132:J133"/>
    <mergeCell ref="A135:A136"/>
    <mergeCell ref="D135:D136"/>
    <mergeCell ref="E135:E136"/>
    <mergeCell ref="F135:F136"/>
    <mergeCell ref="G135:G136"/>
    <mergeCell ref="H135:H136"/>
    <mergeCell ref="I135:I136"/>
    <mergeCell ref="J135:J136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H127:H128"/>
    <mergeCell ref="I127:I128"/>
    <mergeCell ref="J127:J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C127:C128"/>
    <mergeCell ref="D127:D128"/>
    <mergeCell ref="E127:E128"/>
    <mergeCell ref="F127:F128"/>
    <mergeCell ref="G127:G128"/>
    <mergeCell ref="H129:H130"/>
    <mergeCell ref="I129:I130"/>
    <mergeCell ref="J129:J130"/>
    <mergeCell ref="N116:N120"/>
    <mergeCell ref="A121:J121"/>
    <mergeCell ref="A126:J126"/>
    <mergeCell ref="H113:H115"/>
    <mergeCell ref="I113:I115"/>
    <mergeCell ref="J113:J115"/>
    <mergeCell ref="N113:N115"/>
    <mergeCell ref="A116:A120"/>
    <mergeCell ref="B116:B120"/>
    <mergeCell ref="D116:D120"/>
    <mergeCell ref="E116:E120"/>
    <mergeCell ref="F116:F120"/>
    <mergeCell ref="G116:G120"/>
    <mergeCell ref="A113:A115"/>
    <mergeCell ref="C113:C115"/>
    <mergeCell ref="D113:D115"/>
    <mergeCell ref="E113:E115"/>
    <mergeCell ref="F113:F115"/>
    <mergeCell ref="G113:G115"/>
    <mergeCell ref="H116:H120"/>
    <mergeCell ref="I116:I120"/>
    <mergeCell ref="J116:J120"/>
    <mergeCell ref="N98:N99"/>
    <mergeCell ref="A100:A103"/>
    <mergeCell ref="B100:B103"/>
    <mergeCell ref="D100:D103"/>
    <mergeCell ref="E100:E103"/>
    <mergeCell ref="F100:F103"/>
    <mergeCell ref="G100:G103"/>
    <mergeCell ref="H100:H103"/>
    <mergeCell ref="I100:I103"/>
    <mergeCell ref="J100:J103"/>
    <mergeCell ref="N100:N103"/>
    <mergeCell ref="A98:A99"/>
    <mergeCell ref="C98:C99"/>
    <mergeCell ref="D98:D99"/>
    <mergeCell ref="E98:E99"/>
    <mergeCell ref="F98:F99"/>
    <mergeCell ref="G98:G99"/>
    <mergeCell ref="H98:H99"/>
    <mergeCell ref="I98:I99"/>
    <mergeCell ref="J98:J99"/>
    <mergeCell ref="N89:N90"/>
    <mergeCell ref="A93:A94"/>
    <mergeCell ref="B93:B94"/>
    <mergeCell ref="D93:D94"/>
    <mergeCell ref="E93:E94"/>
    <mergeCell ref="F93:F94"/>
    <mergeCell ref="G93:G94"/>
    <mergeCell ref="H93:H94"/>
    <mergeCell ref="I93:I94"/>
    <mergeCell ref="J93:J94"/>
    <mergeCell ref="N93:N94"/>
    <mergeCell ref="A68:C68"/>
    <mergeCell ref="A73:J73"/>
    <mergeCell ref="A74:J74"/>
    <mergeCell ref="A87:J87"/>
    <mergeCell ref="A89:A90"/>
    <mergeCell ref="B89:B90"/>
    <mergeCell ref="D89:D90"/>
    <mergeCell ref="E89:E90"/>
    <mergeCell ref="F89:F90"/>
    <mergeCell ref="G89:G90"/>
    <mergeCell ref="H89:H90"/>
    <mergeCell ref="I89:I90"/>
    <mergeCell ref="J89:J90"/>
    <mergeCell ref="H61:H62"/>
    <mergeCell ref="I61:I62"/>
    <mergeCell ref="J61:J62"/>
    <mergeCell ref="A64:A67"/>
    <mergeCell ref="B64:B67"/>
    <mergeCell ref="I64:I67"/>
    <mergeCell ref="J64:J67"/>
    <mergeCell ref="G58:G59"/>
    <mergeCell ref="H58:H59"/>
    <mergeCell ref="I58:I59"/>
    <mergeCell ref="J58:J59"/>
    <mergeCell ref="A61:A62"/>
    <mergeCell ref="C61:C62"/>
    <mergeCell ref="D61:D62"/>
    <mergeCell ref="E61:E62"/>
    <mergeCell ref="F61:F62"/>
    <mergeCell ref="G61:G62"/>
    <mergeCell ref="G55:G56"/>
    <mergeCell ref="H55:H56"/>
    <mergeCell ref="I55:I56"/>
    <mergeCell ref="J55:J56"/>
    <mergeCell ref="A58:A59"/>
    <mergeCell ref="B58:B59"/>
    <mergeCell ref="C58:C59"/>
    <mergeCell ref="D58:D59"/>
    <mergeCell ref="E58:E59"/>
    <mergeCell ref="F58:F59"/>
    <mergeCell ref="A55:A56"/>
    <mergeCell ref="B55:B56"/>
    <mergeCell ref="C55:C56"/>
    <mergeCell ref="D55:D56"/>
    <mergeCell ref="E55:E56"/>
    <mergeCell ref="F55:F56"/>
    <mergeCell ref="A51:J51"/>
    <mergeCell ref="I38:I39"/>
    <mergeCell ref="J38:J39"/>
    <mergeCell ref="K38:K39"/>
    <mergeCell ref="A40:J40"/>
    <mergeCell ref="A42:A48"/>
    <mergeCell ref="D42:D48"/>
    <mergeCell ref="E42:E48"/>
    <mergeCell ref="F42:F48"/>
    <mergeCell ref="G42:G48"/>
    <mergeCell ref="H42:H48"/>
    <mergeCell ref="K35:K36"/>
    <mergeCell ref="A38:A39"/>
    <mergeCell ref="B38:B39"/>
    <mergeCell ref="D38:D39"/>
    <mergeCell ref="E38:E39"/>
    <mergeCell ref="F38:F39"/>
    <mergeCell ref="G38:G39"/>
    <mergeCell ref="H38:H39"/>
    <mergeCell ref="I42:I48"/>
    <mergeCell ref="J42:J48"/>
    <mergeCell ref="K42:K48"/>
    <mergeCell ref="C43:C45"/>
    <mergeCell ref="C46:C47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K9:K10"/>
    <mergeCell ref="A28:A33"/>
    <mergeCell ref="C28:C33"/>
    <mergeCell ref="D28:D33"/>
    <mergeCell ref="E28:E33"/>
    <mergeCell ref="F28:F33"/>
    <mergeCell ref="G28:G33"/>
    <mergeCell ref="H28:H33"/>
    <mergeCell ref="I28:I33"/>
    <mergeCell ref="J28:J33"/>
    <mergeCell ref="K28:K33"/>
    <mergeCell ref="A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1:J1"/>
    <mergeCell ref="A2:J2"/>
    <mergeCell ref="A3:J3"/>
    <mergeCell ref="A4:J4"/>
    <mergeCell ref="A5:J5"/>
    <mergeCell ref="A6:A7"/>
    <mergeCell ref="B6:B7"/>
    <mergeCell ref="C6:C7"/>
    <mergeCell ref="D6:F6"/>
    <mergeCell ref="G6:H6"/>
    <mergeCell ref="I6:J6"/>
  </mergeCells>
  <pageMargins left="0.15748031496062992" right="0.23622047244094491" top="0.48" bottom="0.2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0"/>
  <sheetViews>
    <sheetView topLeftCell="A213" zoomScale="90" zoomScaleNormal="90" workbookViewId="0">
      <selection activeCell="G224" sqref="G224"/>
    </sheetView>
  </sheetViews>
  <sheetFormatPr defaultRowHeight="20.25"/>
  <cols>
    <col min="1" max="1" width="4.625" style="4" customWidth="1"/>
    <col min="2" max="2" width="29.625" style="1" customWidth="1"/>
    <col min="3" max="3" width="28.75" style="1" customWidth="1"/>
    <col min="4" max="4" width="5.125" style="267" customWidth="1"/>
    <col min="5" max="5" width="3.5" style="267" customWidth="1"/>
    <col min="6" max="6" width="3.875" style="267" customWidth="1"/>
    <col min="7" max="7" width="3.75" style="1" customWidth="1"/>
    <col min="8" max="8" width="3.875" style="1" customWidth="1"/>
    <col min="9" max="9" width="4.125" style="3" customWidth="1"/>
    <col min="10" max="10" width="6.5" style="3" customWidth="1"/>
    <col min="11" max="11" width="7.625" style="2" customWidth="1"/>
    <col min="12" max="12" width="17" style="2" customWidth="1"/>
    <col min="13" max="14" width="14" style="2" customWidth="1"/>
    <col min="15" max="16" width="14" style="1" customWidth="1"/>
    <col min="17" max="16384" width="9" style="1"/>
  </cols>
  <sheetData>
    <row r="1" spans="1:11" s="1" customFormat="1">
      <c r="A1" s="373" t="s">
        <v>305</v>
      </c>
      <c r="B1" s="374"/>
      <c r="C1" s="374"/>
      <c r="D1" s="374"/>
      <c r="E1" s="374"/>
      <c r="F1" s="374"/>
      <c r="G1" s="374"/>
      <c r="H1" s="374"/>
      <c r="I1" s="374"/>
      <c r="J1" s="375"/>
      <c r="K1" s="2"/>
    </row>
    <row r="2" spans="1:11" s="1" customFormat="1">
      <c r="A2" s="373" t="s">
        <v>304</v>
      </c>
      <c r="B2" s="374"/>
      <c r="C2" s="374"/>
      <c r="D2" s="374"/>
      <c r="E2" s="374"/>
      <c r="F2" s="374"/>
      <c r="G2" s="374"/>
      <c r="H2" s="374"/>
      <c r="I2" s="374"/>
      <c r="J2" s="375"/>
      <c r="K2" s="2"/>
    </row>
    <row r="3" spans="1:11" s="1" customFormat="1">
      <c r="A3" s="376" t="s">
        <v>312</v>
      </c>
      <c r="B3" s="377"/>
      <c r="C3" s="377"/>
      <c r="D3" s="377"/>
      <c r="E3" s="377"/>
      <c r="F3" s="377"/>
      <c r="G3" s="377"/>
      <c r="H3" s="377"/>
      <c r="I3" s="377"/>
      <c r="J3" s="378"/>
      <c r="K3" s="2"/>
    </row>
    <row r="4" spans="1:11" s="1" customFormat="1">
      <c r="A4" s="373" t="s">
        <v>303</v>
      </c>
      <c r="B4" s="374"/>
      <c r="C4" s="374"/>
      <c r="D4" s="374"/>
      <c r="E4" s="374"/>
      <c r="F4" s="374"/>
      <c r="G4" s="374"/>
      <c r="H4" s="374"/>
      <c r="I4" s="374"/>
      <c r="J4" s="375"/>
      <c r="K4" s="2"/>
    </row>
    <row r="5" spans="1:11" s="1" customFormat="1">
      <c r="A5" s="411" t="s">
        <v>302</v>
      </c>
      <c r="B5" s="411"/>
      <c r="C5" s="411"/>
      <c r="D5" s="411"/>
      <c r="E5" s="411"/>
      <c r="F5" s="411"/>
      <c r="G5" s="411"/>
      <c r="H5" s="411"/>
      <c r="I5" s="411"/>
      <c r="J5" s="411"/>
      <c r="K5" s="2"/>
    </row>
    <row r="6" spans="1:11" s="1" customFormat="1" ht="48.75" customHeight="1">
      <c r="A6" s="422" t="s">
        <v>88</v>
      </c>
      <c r="B6" s="422" t="s">
        <v>87</v>
      </c>
      <c r="C6" s="422" t="s">
        <v>86</v>
      </c>
      <c r="D6" s="424" t="s">
        <v>85</v>
      </c>
      <c r="E6" s="424"/>
      <c r="F6" s="424"/>
      <c r="G6" s="412" t="s">
        <v>84</v>
      </c>
      <c r="H6" s="413"/>
      <c r="I6" s="425" t="s">
        <v>311</v>
      </c>
      <c r="J6" s="426"/>
      <c r="K6" s="2"/>
    </row>
    <row r="7" spans="1:11" s="1" customFormat="1" ht="69.75" customHeight="1">
      <c r="A7" s="423"/>
      <c r="B7" s="423"/>
      <c r="C7" s="423"/>
      <c r="D7" s="310" t="s">
        <v>301</v>
      </c>
      <c r="E7" s="310" t="s">
        <v>83</v>
      </c>
      <c r="F7" s="310" t="s">
        <v>82</v>
      </c>
      <c r="G7" s="165" t="s">
        <v>81</v>
      </c>
      <c r="H7" s="165" t="s">
        <v>80</v>
      </c>
      <c r="I7" s="165" t="s">
        <v>79</v>
      </c>
      <c r="J7" s="165" t="s">
        <v>78</v>
      </c>
      <c r="K7" s="2"/>
    </row>
    <row r="8" spans="1:11" s="1" customFormat="1">
      <c r="A8" s="450" t="s">
        <v>300</v>
      </c>
      <c r="B8" s="451"/>
      <c r="C8" s="451"/>
      <c r="D8" s="451"/>
      <c r="E8" s="451"/>
      <c r="F8" s="451"/>
      <c r="G8" s="451"/>
      <c r="H8" s="451"/>
      <c r="I8" s="451"/>
      <c r="J8" s="452"/>
      <c r="K8" s="2"/>
    </row>
    <row r="9" spans="1:11" s="1" customFormat="1" ht="58.5" customHeight="1">
      <c r="A9" s="430">
        <v>1</v>
      </c>
      <c r="B9" s="431" t="s">
        <v>299</v>
      </c>
      <c r="C9" s="364" t="s">
        <v>298</v>
      </c>
      <c r="D9" s="345" t="s">
        <v>24</v>
      </c>
      <c r="E9" s="345" t="s">
        <v>24</v>
      </c>
      <c r="F9" s="345" t="s">
        <v>24</v>
      </c>
      <c r="G9" s="349">
        <v>1</v>
      </c>
      <c r="H9" s="333">
        <v>2</v>
      </c>
      <c r="I9" s="357">
        <v>2</v>
      </c>
      <c r="J9" s="333">
        <v>2</v>
      </c>
      <c r="K9" s="432"/>
    </row>
    <row r="10" spans="1:11" s="1" customFormat="1" ht="33" customHeight="1">
      <c r="A10" s="430"/>
      <c r="B10" s="431"/>
      <c r="C10" s="365"/>
      <c r="D10" s="345"/>
      <c r="E10" s="345"/>
      <c r="F10" s="345"/>
      <c r="G10" s="350"/>
      <c r="H10" s="333"/>
      <c r="I10" s="357"/>
      <c r="J10" s="333"/>
      <c r="K10" s="432"/>
    </row>
    <row r="11" spans="1:11" s="1" customFormat="1" ht="93.75">
      <c r="A11" s="297">
        <v>2</v>
      </c>
      <c r="B11" s="299" t="s">
        <v>297</v>
      </c>
      <c r="C11" s="299" t="s">
        <v>23</v>
      </c>
      <c r="D11" s="285" t="s">
        <v>23</v>
      </c>
      <c r="E11" s="285" t="s">
        <v>23</v>
      </c>
      <c r="F11" s="285" t="s">
        <v>23</v>
      </c>
      <c r="G11" s="284" t="s">
        <v>23</v>
      </c>
      <c r="H11" s="284" t="s">
        <v>23</v>
      </c>
      <c r="I11" s="291"/>
      <c r="J11" s="284" t="s">
        <v>23</v>
      </c>
      <c r="K11" s="303"/>
    </row>
    <row r="12" spans="1:11" s="1" customFormat="1">
      <c r="A12" s="297"/>
      <c r="B12" s="299" t="s">
        <v>296</v>
      </c>
      <c r="C12" s="299" t="s">
        <v>289</v>
      </c>
      <c r="D12" s="278" t="s">
        <v>24</v>
      </c>
      <c r="E12" s="278" t="s">
        <v>24</v>
      </c>
      <c r="F12" s="278" t="s">
        <v>24</v>
      </c>
      <c r="G12" s="279">
        <v>1</v>
      </c>
      <c r="H12" s="279">
        <v>2</v>
      </c>
      <c r="I12" s="287">
        <v>2</v>
      </c>
      <c r="J12" s="279">
        <v>2</v>
      </c>
      <c r="K12" s="303"/>
    </row>
    <row r="13" spans="1:11" s="1" customFormat="1" ht="37.5">
      <c r="A13" s="297" t="s">
        <v>23</v>
      </c>
      <c r="B13" s="299" t="s">
        <v>295</v>
      </c>
      <c r="C13" s="299" t="s">
        <v>289</v>
      </c>
      <c r="D13" s="176"/>
      <c r="E13" s="176"/>
      <c r="F13" s="176"/>
      <c r="G13" s="291"/>
      <c r="H13" s="291"/>
      <c r="I13" s="291"/>
      <c r="J13" s="284"/>
      <c r="K13" s="303"/>
    </row>
    <row r="14" spans="1:11" s="1" customFormat="1" ht="37.5">
      <c r="A14" s="297" t="s">
        <v>23</v>
      </c>
      <c r="B14" s="299" t="s">
        <v>294</v>
      </c>
      <c r="C14" s="299" t="s">
        <v>289</v>
      </c>
      <c r="D14" s="176"/>
      <c r="E14" s="176"/>
      <c r="F14" s="176"/>
      <c r="G14" s="291"/>
      <c r="H14" s="291"/>
      <c r="I14" s="291"/>
      <c r="J14" s="284"/>
      <c r="K14" s="303"/>
    </row>
    <row r="15" spans="1:11" s="1" customFormat="1">
      <c r="A15" s="297"/>
      <c r="B15" s="299" t="s">
        <v>293</v>
      </c>
      <c r="C15" s="299" t="s">
        <v>289</v>
      </c>
      <c r="D15" s="278" t="s">
        <v>24</v>
      </c>
      <c r="E15" s="278" t="s">
        <v>24</v>
      </c>
      <c r="F15" s="278" t="s">
        <v>24</v>
      </c>
      <c r="G15" s="279">
        <v>1</v>
      </c>
      <c r="H15" s="279">
        <v>2</v>
      </c>
      <c r="I15" s="287">
        <v>2</v>
      </c>
      <c r="J15" s="279">
        <v>2</v>
      </c>
      <c r="K15" s="43" t="s">
        <v>23</v>
      </c>
    </row>
    <row r="16" spans="1:11" s="1" customFormat="1" ht="37.5">
      <c r="A16" s="297" t="s">
        <v>23</v>
      </c>
      <c r="B16" s="299" t="s">
        <v>292</v>
      </c>
      <c r="C16" s="299" t="s">
        <v>289</v>
      </c>
      <c r="D16" s="176"/>
      <c r="E16" s="176"/>
      <c r="F16" s="176"/>
      <c r="G16" s="291"/>
      <c r="H16" s="291"/>
      <c r="I16" s="291"/>
      <c r="J16" s="284"/>
      <c r="K16" s="303"/>
    </row>
    <row r="17" spans="1:11" s="1" customFormat="1">
      <c r="A17" s="297" t="s">
        <v>23</v>
      </c>
      <c r="B17" s="299" t="s">
        <v>291</v>
      </c>
      <c r="C17" s="299" t="s">
        <v>289</v>
      </c>
      <c r="D17" s="176"/>
      <c r="E17" s="176"/>
      <c r="F17" s="176"/>
      <c r="G17" s="291"/>
      <c r="H17" s="291"/>
      <c r="I17" s="291"/>
      <c r="J17" s="284"/>
      <c r="K17" s="303"/>
    </row>
    <row r="18" spans="1:11" s="1" customFormat="1">
      <c r="A18" s="297"/>
      <c r="B18" s="299" t="s">
        <v>290</v>
      </c>
      <c r="C18" s="299" t="s">
        <v>289</v>
      </c>
      <c r="D18" s="278" t="s">
        <v>24</v>
      </c>
      <c r="E18" s="278" t="s">
        <v>24</v>
      </c>
      <c r="F18" s="278" t="s">
        <v>24</v>
      </c>
      <c r="G18" s="279">
        <v>1</v>
      </c>
      <c r="H18" s="279">
        <v>2</v>
      </c>
      <c r="I18" s="287">
        <v>1</v>
      </c>
      <c r="J18" s="279">
        <v>1</v>
      </c>
      <c r="K18" s="303"/>
    </row>
    <row r="19" spans="1:11" s="1" customFormat="1" ht="56.25">
      <c r="A19" s="297">
        <v>3</v>
      </c>
      <c r="B19" s="299" t="s">
        <v>288</v>
      </c>
      <c r="C19" s="299" t="s">
        <v>23</v>
      </c>
      <c r="D19" s="285" t="s">
        <v>23</v>
      </c>
      <c r="E19" s="285" t="s">
        <v>23</v>
      </c>
      <c r="F19" s="285" t="s">
        <v>23</v>
      </c>
      <c r="G19" s="284" t="s">
        <v>23</v>
      </c>
      <c r="H19" s="284" t="s">
        <v>23</v>
      </c>
      <c r="I19" s="291"/>
      <c r="J19" s="284" t="s">
        <v>23</v>
      </c>
      <c r="K19" s="303"/>
    </row>
    <row r="20" spans="1:11" s="1" customFormat="1" ht="23.25" customHeight="1">
      <c r="A20" s="297"/>
      <c r="B20" s="299" t="s">
        <v>287</v>
      </c>
      <c r="C20" s="299" t="s">
        <v>23</v>
      </c>
      <c r="D20" s="278" t="s">
        <v>24</v>
      </c>
      <c r="E20" s="278" t="s">
        <v>24</v>
      </c>
      <c r="F20" s="278" t="s">
        <v>24</v>
      </c>
      <c r="G20" s="279">
        <v>2</v>
      </c>
      <c r="H20" s="279">
        <v>2</v>
      </c>
      <c r="I20" s="287">
        <v>2</v>
      </c>
      <c r="J20" s="279">
        <v>2</v>
      </c>
      <c r="K20" s="303"/>
    </row>
    <row r="21" spans="1:11" s="1" customFormat="1" ht="21.75" customHeight="1">
      <c r="A21" s="297"/>
      <c r="B21" s="299" t="s">
        <v>286</v>
      </c>
      <c r="C21" s="299" t="s">
        <v>23</v>
      </c>
      <c r="D21" s="278" t="s">
        <v>24</v>
      </c>
      <c r="E21" s="278" t="s">
        <v>24</v>
      </c>
      <c r="F21" s="278" t="s">
        <v>24</v>
      </c>
      <c r="G21" s="279">
        <v>2</v>
      </c>
      <c r="H21" s="279">
        <v>2</v>
      </c>
      <c r="I21" s="287">
        <v>2</v>
      </c>
      <c r="J21" s="279">
        <v>2</v>
      </c>
      <c r="K21" s="303"/>
    </row>
    <row r="22" spans="1:11" s="1" customFormat="1" ht="37.5">
      <c r="A22" s="297"/>
      <c r="B22" s="299" t="s">
        <v>285</v>
      </c>
      <c r="C22" s="299" t="s">
        <v>23</v>
      </c>
      <c r="D22" s="278" t="s">
        <v>24</v>
      </c>
      <c r="E22" s="278" t="s">
        <v>24</v>
      </c>
      <c r="F22" s="278" t="s">
        <v>24</v>
      </c>
      <c r="G22" s="279">
        <v>2</v>
      </c>
      <c r="H22" s="279">
        <v>2</v>
      </c>
      <c r="I22" s="287">
        <v>2</v>
      </c>
      <c r="J22" s="279">
        <v>2</v>
      </c>
      <c r="K22" s="303"/>
    </row>
    <row r="23" spans="1:11" s="1" customFormat="1">
      <c r="A23" s="297"/>
      <c r="B23" s="299" t="s">
        <v>23</v>
      </c>
      <c r="C23" s="299" t="s">
        <v>284</v>
      </c>
      <c r="D23" s="278" t="s">
        <v>24</v>
      </c>
      <c r="E23" s="278" t="s">
        <v>24</v>
      </c>
      <c r="F23" s="278" t="s">
        <v>24</v>
      </c>
      <c r="G23" s="279">
        <v>2</v>
      </c>
      <c r="H23" s="279">
        <v>2</v>
      </c>
      <c r="I23" s="287">
        <v>2</v>
      </c>
      <c r="J23" s="279">
        <v>2</v>
      </c>
      <c r="K23" s="303"/>
    </row>
    <row r="24" spans="1:11" s="1" customFormat="1">
      <c r="A24" s="297"/>
      <c r="B24" s="299" t="s">
        <v>23</v>
      </c>
      <c r="C24" s="299" t="s">
        <v>283</v>
      </c>
      <c r="D24" s="278" t="s">
        <v>24</v>
      </c>
      <c r="E24" s="278" t="s">
        <v>24</v>
      </c>
      <c r="F24" s="278" t="s">
        <v>24</v>
      </c>
      <c r="G24" s="279">
        <v>2</v>
      </c>
      <c r="H24" s="279">
        <v>2</v>
      </c>
      <c r="I24" s="287">
        <v>2</v>
      </c>
      <c r="J24" s="279">
        <v>2</v>
      </c>
      <c r="K24" s="303"/>
    </row>
    <row r="25" spans="1:11" s="1" customFormat="1">
      <c r="A25" s="297"/>
      <c r="B25" s="299" t="s">
        <v>23</v>
      </c>
      <c r="C25" s="299" t="s">
        <v>282</v>
      </c>
      <c r="D25" s="278" t="s">
        <v>24</v>
      </c>
      <c r="E25" s="278" t="s">
        <v>24</v>
      </c>
      <c r="F25" s="278" t="s">
        <v>24</v>
      </c>
      <c r="G25" s="279">
        <v>2</v>
      </c>
      <c r="H25" s="279">
        <v>2</v>
      </c>
      <c r="I25" s="287">
        <v>2</v>
      </c>
      <c r="J25" s="279">
        <v>2</v>
      </c>
      <c r="K25" s="303"/>
    </row>
    <row r="26" spans="1:11" s="1" customFormat="1" ht="116.25" customHeight="1">
      <c r="A26" s="297">
        <v>4</v>
      </c>
      <c r="B26" s="299" t="s">
        <v>281</v>
      </c>
      <c r="C26" s="299" t="s">
        <v>553</v>
      </c>
      <c r="D26" s="278" t="s">
        <v>24</v>
      </c>
      <c r="E26" s="278" t="s">
        <v>24</v>
      </c>
      <c r="F26" s="278" t="s">
        <v>24</v>
      </c>
      <c r="G26" s="282">
        <v>1</v>
      </c>
      <c r="H26" s="279">
        <v>2</v>
      </c>
      <c r="I26" s="287">
        <v>2</v>
      </c>
      <c r="J26" s="279">
        <v>2</v>
      </c>
      <c r="K26" s="303"/>
    </row>
    <row r="27" spans="1:11" s="1" customFormat="1" ht="112.5">
      <c r="A27" s="297">
        <v>5</v>
      </c>
      <c r="B27" s="299" t="s">
        <v>279</v>
      </c>
      <c r="C27" s="299" t="s">
        <v>278</v>
      </c>
      <c r="D27" s="278" t="s">
        <v>24</v>
      </c>
      <c r="E27" s="278" t="s">
        <v>24</v>
      </c>
      <c r="F27" s="278" t="s">
        <v>24</v>
      </c>
      <c r="G27" s="282">
        <v>1</v>
      </c>
      <c r="H27" s="279">
        <v>2</v>
      </c>
      <c r="I27" s="287">
        <v>2</v>
      </c>
      <c r="J27" s="279">
        <v>2</v>
      </c>
      <c r="K27" s="303"/>
    </row>
    <row r="28" spans="1:11" s="1" customFormat="1" ht="37.5">
      <c r="A28" s="430">
        <v>6</v>
      </c>
      <c r="B28" s="280" t="s">
        <v>277</v>
      </c>
      <c r="C28" s="431" t="s">
        <v>276</v>
      </c>
      <c r="D28" s="345" t="s">
        <v>24</v>
      </c>
      <c r="E28" s="345" t="s">
        <v>24</v>
      </c>
      <c r="F28" s="345" t="s">
        <v>24</v>
      </c>
      <c r="G28" s="349">
        <v>1</v>
      </c>
      <c r="H28" s="333">
        <v>2</v>
      </c>
      <c r="I28" s="357">
        <v>2</v>
      </c>
      <c r="J28" s="333">
        <v>2</v>
      </c>
      <c r="K28" s="432"/>
    </row>
    <row r="29" spans="1:11" s="1" customFormat="1" ht="37.5">
      <c r="A29" s="430"/>
      <c r="B29" s="288" t="s">
        <v>275</v>
      </c>
      <c r="C29" s="431"/>
      <c r="D29" s="345"/>
      <c r="E29" s="345"/>
      <c r="F29" s="345"/>
      <c r="G29" s="371"/>
      <c r="H29" s="333"/>
      <c r="I29" s="357"/>
      <c r="J29" s="333"/>
      <c r="K29" s="432"/>
    </row>
    <row r="30" spans="1:11" s="1" customFormat="1">
      <c r="A30" s="430"/>
      <c r="B30" s="288" t="s">
        <v>274</v>
      </c>
      <c r="C30" s="431"/>
      <c r="D30" s="345"/>
      <c r="E30" s="345"/>
      <c r="F30" s="345"/>
      <c r="G30" s="371"/>
      <c r="H30" s="333"/>
      <c r="I30" s="357"/>
      <c r="J30" s="333"/>
      <c r="K30" s="432"/>
    </row>
    <row r="31" spans="1:11" s="1" customFormat="1" ht="37.5">
      <c r="A31" s="430"/>
      <c r="B31" s="288" t="s">
        <v>273</v>
      </c>
      <c r="C31" s="431"/>
      <c r="D31" s="345"/>
      <c r="E31" s="345"/>
      <c r="F31" s="345"/>
      <c r="G31" s="371"/>
      <c r="H31" s="333"/>
      <c r="I31" s="357"/>
      <c r="J31" s="333"/>
      <c r="K31" s="432"/>
    </row>
    <row r="32" spans="1:11" s="1" customFormat="1">
      <c r="A32" s="430"/>
      <c r="B32" s="288" t="s">
        <v>272</v>
      </c>
      <c r="C32" s="431"/>
      <c r="D32" s="345"/>
      <c r="E32" s="345"/>
      <c r="F32" s="345"/>
      <c r="G32" s="371"/>
      <c r="H32" s="333"/>
      <c r="I32" s="357"/>
      <c r="J32" s="333"/>
      <c r="K32" s="432"/>
    </row>
    <row r="33" spans="1:11" s="1" customFormat="1" ht="36" customHeight="1">
      <c r="A33" s="430"/>
      <c r="B33" s="281" t="s">
        <v>271</v>
      </c>
      <c r="C33" s="431"/>
      <c r="D33" s="345"/>
      <c r="E33" s="345"/>
      <c r="F33" s="345"/>
      <c r="G33" s="350"/>
      <c r="H33" s="333"/>
      <c r="I33" s="357"/>
      <c r="J33" s="333"/>
      <c r="K33" s="432"/>
    </row>
    <row r="34" spans="1:11" s="1" customFormat="1" ht="75">
      <c r="A34" s="297">
        <v>7</v>
      </c>
      <c r="B34" s="299" t="s">
        <v>270</v>
      </c>
      <c r="C34" s="299" t="s">
        <v>269</v>
      </c>
      <c r="D34" s="278" t="s">
        <v>24</v>
      </c>
      <c r="E34" s="278" t="s">
        <v>24</v>
      </c>
      <c r="F34" s="278" t="s">
        <v>24</v>
      </c>
      <c r="G34" s="279">
        <v>1</v>
      </c>
      <c r="H34" s="279">
        <v>2</v>
      </c>
      <c r="I34" s="287">
        <v>2</v>
      </c>
      <c r="J34" s="279">
        <v>2</v>
      </c>
      <c r="K34" s="303"/>
    </row>
    <row r="35" spans="1:11" s="1" customFormat="1" ht="61.5" customHeight="1">
      <c r="A35" s="430">
        <v>8</v>
      </c>
      <c r="B35" s="280" t="s">
        <v>268</v>
      </c>
      <c r="C35" s="431" t="s">
        <v>267</v>
      </c>
      <c r="D35" s="345" t="s">
        <v>24</v>
      </c>
      <c r="E35" s="345" t="s">
        <v>24</v>
      </c>
      <c r="F35" s="345" t="s">
        <v>24</v>
      </c>
      <c r="G35" s="349">
        <v>1</v>
      </c>
      <c r="H35" s="333">
        <v>2</v>
      </c>
      <c r="I35" s="357">
        <v>2</v>
      </c>
      <c r="J35" s="333">
        <v>2</v>
      </c>
      <c r="K35" s="432"/>
    </row>
    <row r="36" spans="1:11" s="1" customFormat="1" ht="33.75" customHeight="1">
      <c r="A36" s="430"/>
      <c r="B36" s="281" t="s">
        <v>266</v>
      </c>
      <c r="C36" s="431"/>
      <c r="D36" s="345"/>
      <c r="E36" s="345"/>
      <c r="F36" s="345"/>
      <c r="G36" s="350"/>
      <c r="H36" s="333"/>
      <c r="I36" s="357"/>
      <c r="J36" s="333"/>
      <c r="K36" s="432"/>
    </row>
    <row r="37" spans="1:11" s="1" customFormat="1" ht="64.5" customHeight="1">
      <c r="A37" s="297">
        <v>9</v>
      </c>
      <c r="B37" s="299" t="s">
        <v>265</v>
      </c>
      <c r="C37" s="299" t="s">
        <v>264</v>
      </c>
      <c r="D37" s="278" t="s">
        <v>24</v>
      </c>
      <c r="E37" s="278" t="s">
        <v>24</v>
      </c>
      <c r="F37" s="278" t="s">
        <v>24</v>
      </c>
      <c r="G37" s="279">
        <v>1</v>
      </c>
      <c r="H37" s="279">
        <v>2</v>
      </c>
      <c r="I37" s="287">
        <v>2</v>
      </c>
      <c r="J37" s="279">
        <v>2</v>
      </c>
      <c r="K37" s="303"/>
    </row>
    <row r="38" spans="1:11" s="1" customFormat="1" ht="37.5">
      <c r="A38" s="430">
        <v>10</v>
      </c>
      <c r="B38" s="431" t="s">
        <v>263</v>
      </c>
      <c r="C38" s="280" t="s">
        <v>262</v>
      </c>
      <c r="D38" s="345" t="s">
        <v>24</v>
      </c>
      <c r="E38" s="345" t="s">
        <v>24</v>
      </c>
      <c r="F38" s="345" t="s">
        <v>24</v>
      </c>
      <c r="G38" s="349">
        <v>1</v>
      </c>
      <c r="H38" s="333">
        <v>2</v>
      </c>
      <c r="I38" s="357">
        <v>1</v>
      </c>
      <c r="J38" s="333">
        <v>1</v>
      </c>
      <c r="K38" s="432"/>
    </row>
    <row r="39" spans="1:11" s="1" customFormat="1" ht="36.75" customHeight="1">
      <c r="A39" s="433"/>
      <c r="B39" s="364"/>
      <c r="C39" s="281" t="s">
        <v>261</v>
      </c>
      <c r="D39" s="368"/>
      <c r="E39" s="368"/>
      <c r="F39" s="368"/>
      <c r="G39" s="371"/>
      <c r="H39" s="349"/>
      <c r="I39" s="334"/>
      <c r="J39" s="333"/>
      <c r="K39" s="432"/>
    </row>
    <row r="40" spans="1:11" s="1" customFormat="1" ht="21" customHeight="1">
      <c r="A40" s="435" t="s">
        <v>260</v>
      </c>
      <c r="B40" s="436"/>
      <c r="C40" s="436"/>
      <c r="D40" s="436"/>
      <c r="E40" s="436"/>
      <c r="F40" s="436"/>
      <c r="G40" s="436"/>
      <c r="H40" s="436"/>
      <c r="I40" s="436"/>
      <c r="J40" s="437"/>
      <c r="K40" s="24"/>
    </row>
    <row r="41" spans="1:11" s="1" customFormat="1" ht="93.75">
      <c r="A41" s="40">
        <v>11</v>
      </c>
      <c r="B41" s="288" t="s">
        <v>259</v>
      </c>
      <c r="C41" s="280" t="s">
        <v>258</v>
      </c>
      <c r="D41" s="293" t="s">
        <v>24</v>
      </c>
      <c r="E41" s="293" t="s">
        <v>24</v>
      </c>
      <c r="F41" s="292" t="s">
        <v>24</v>
      </c>
      <c r="G41" s="282">
        <v>1</v>
      </c>
      <c r="H41" s="283">
        <v>2</v>
      </c>
      <c r="I41" s="277">
        <v>2</v>
      </c>
      <c r="J41" s="279">
        <v>2</v>
      </c>
      <c r="K41" s="303"/>
    </row>
    <row r="42" spans="1:11" s="1" customFormat="1" ht="56.25">
      <c r="A42" s="430">
        <v>12</v>
      </c>
      <c r="B42" s="280" t="s">
        <v>257</v>
      </c>
      <c r="C42" s="296" t="s">
        <v>256</v>
      </c>
      <c r="D42" s="345" t="s">
        <v>24</v>
      </c>
      <c r="E42" s="345" t="s">
        <v>24</v>
      </c>
      <c r="F42" s="368" t="s">
        <v>24</v>
      </c>
      <c r="G42" s="349">
        <v>1</v>
      </c>
      <c r="H42" s="333">
        <v>2</v>
      </c>
      <c r="I42" s="357">
        <v>2</v>
      </c>
      <c r="J42" s="333">
        <v>2</v>
      </c>
      <c r="K42" s="432"/>
    </row>
    <row r="43" spans="1:11" s="1" customFormat="1" ht="21" customHeight="1">
      <c r="A43" s="430"/>
      <c r="B43" s="288" t="s">
        <v>255</v>
      </c>
      <c r="C43" s="366" t="s">
        <v>254</v>
      </c>
      <c r="D43" s="345"/>
      <c r="E43" s="345"/>
      <c r="F43" s="370"/>
      <c r="G43" s="371"/>
      <c r="H43" s="333"/>
      <c r="I43" s="357"/>
      <c r="J43" s="333"/>
      <c r="K43" s="432"/>
    </row>
    <row r="44" spans="1:11" s="1" customFormat="1" ht="37.5">
      <c r="A44" s="430"/>
      <c r="B44" s="288" t="s">
        <v>253</v>
      </c>
      <c r="C44" s="366"/>
      <c r="D44" s="345"/>
      <c r="E44" s="345"/>
      <c r="F44" s="370"/>
      <c r="G44" s="371"/>
      <c r="H44" s="333"/>
      <c r="I44" s="357"/>
      <c r="J44" s="333"/>
      <c r="K44" s="432"/>
    </row>
    <row r="45" spans="1:11" s="1" customFormat="1">
      <c r="A45" s="430"/>
      <c r="B45" s="288" t="s">
        <v>252</v>
      </c>
      <c r="C45" s="366"/>
      <c r="D45" s="345"/>
      <c r="E45" s="345"/>
      <c r="F45" s="370"/>
      <c r="G45" s="371"/>
      <c r="H45" s="333"/>
      <c r="I45" s="357"/>
      <c r="J45" s="333"/>
      <c r="K45" s="432"/>
    </row>
    <row r="46" spans="1:11" s="1" customFormat="1" ht="37.5">
      <c r="A46" s="430"/>
      <c r="B46" s="288" t="s">
        <v>251</v>
      </c>
      <c r="C46" s="434" t="s">
        <v>250</v>
      </c>
      <c r="D46" s="345"/>
      <c r="E46" s="345"/>
      <c r="F46" s="370"/>
      <c r="G46" s="371"/>
      <c r="H46" s="333"/>
      <c r="I46" s="357"/>
      <c r="J46" s="333"/>
      <c r="K46" s="432"/>
    </row>
    <row r="47" spans="1:11" s="1" customFormat="1">
      <c r="A47" s="430"/>
      <c r="B47" s="288" t="s">
        <v>249</v>
      </c>
      <c r="C47" s="366"/>
      <c r="D47" s="345"/>
      <c r="E47" s="345"/>
      <c r="F47" s="370"/>
      <c r="G47" s="371"/>
      <c r="H47" s="333"/>
      <c r="I47" s="357"/>
      <c r="J47" s="333"/>
      <c r="K47" s="432"/>
    </row>
    <row r="48" spans="1:11" s="1" customFormat="1">
      <c r="A48" s="430"/>
      <c r="B48" s="288" t="s">
        <v>248</v>
      </c>
      <c r="C48" s="288"/>
      <c r="D48" s="345"/>
      <c r="E48" s="345"/>
      <c r="F48" s="370"/>
      <c r="G48" s="371"/>
      <c r="H48" s="333"/>
      <c r="I48" s="357"/>
      <c r="J48" s="333"/>
      <c r="K48" s="432"/>
    </row>
    <row r="49" spans="1:14" ht="112.5">
      <c r="A49" s="297">
        <v>13</v>
      </c>
      <c r="B49" s="299" t="s">
        <v>247</v>
      </c>
      <c r="C49" s="299" t="s">
        <v>246</v>
      </c>
      <c r="D49" s="278" t="s">
        <v>24</v>
      </c>
      <c r="E49" s="278" t="s">
        <v>24</v>
      </c>
      <c r="F49" s="278" t="s">
        <v>24</v>
      </c>
      <c r="G49" s="279">
        <v>1</v>
      </c>
      <c r="H49" s="279">
        <v>2</v>
      </c>
      <c r="I49" s="287">
        <v>2</v>
      </c>
      <c r="J49" s="279">
        <v>2</v>
      </c>
      <c r="K49" s="303"/>
      <c r="L49" s="1"/>
      <c r="M49" s="1"/>
      <c r="N49" s="1"/>
    </row>
    <row r="50" spans="1:14" ht="75">
      <c r="A50" s="306">
        <v>14</v>
      </c>
      <c r="B50" s="280" t="s">
        <v>245</v>
      </c>
      <c r="C50" s="280" t="s">
        <v>244</v>
      </c>
      <c r="D50" s="292" t="s">
        <v>24</v>
      </c>
      <c r="E50" s="292" t="s">
        <v>24</v>
      </c>
      <c r="F50" s="292" t="s">
        <v>24</v>
      </c>
      <c r="G50" s="282">
        <v>1</v>
      </c>
      <c r="H50" s="282">
        <v>2</v>
      </c>
      <c r="I50" s="276">
        <v>2</v>
      </c>
      <c r="J50" s="279">
        <v>2</v>
      </c>
      <c r="K50" s="303"/>
      <c r="L50" s="1"/>
      <c r="M50" s="1"/>
      <c r="N50" s="1"/>
    </row>
    <row r="51" spans="1:14" ht="21" customHeight="1">
      <c r="A51" s="435" t="s">
        <v>243</v>
      </c>
      <c r="B51" s="436"/>
      <c r="C51" s="436"/>
      <c r="D51" s="436"/>
      <c r="E51" s="436"/>
      <c r="F51" s="436"/>
      <c r="G51" s="436"/>
      <c r="H51" s="436"/>
      <c r="I51" s="436"/>
      <c r="J51" s="437"/>
      <c r="K51" s="24"/>
      <c r="L51" s="1"/>
      <c r="M51" s="1"/>
      <c r="N51" s="1"/>
    </row>
    <row r="52" spans="1:14" ht="56.25">
      <c r="A52" s="40">
        <v>15</v>
      </c>
      <c r="B52" s="281" t="s">
        <v>242</v>
      </c>
      <c r="C52" s="281" t="s">
        <v>23</v>
      </c>
      <c r="D52" s="264" t="s">
        <v>23</v>
      </c>
      <c r="E52" s="264" t="s">
        <v>23</v>
      </c>
      <c r="F52" s="264"/>
      <c r="G52" s="286" t="s">
        <v>23</v>
      </c>
      <c r="H52" s="286" t="s">
        <v>23</v>
      </c>
      <c r="I52" s="289" t="s">
        <v>23</v>
      </c>
      <c r="J52" s="284" t="s">
        <v>23</v>
      </c>
      <c r="K52" s="303"/>
      <c r="L52" s="1"/>
      <c r="M52" s="1"/>
      <c r="N52" s="1"/>
    </row>
    <row r="53" spans="1:14" ht="42" customHeight="1">
      <c r="A53" s="297"/>
      <c r="B53" s="280" t="s">
        <v>241</v>
      </c>
      <c r="C53" s="299" t="s">
        <v>240</v>
      </c>
      <c r="D53" s="278" t="s">
        <v>24</v>
      </c>
      <c r="E53" s="278" t="s">
        <v>24</v>
      </c>
      <c r="F53" s="292" t="s">
        <v>24</v>
      </c>
      <c r="G53" s="282">
        <v>1</v>
      </c>
      <c r="H53" s="279">
        <v>2</v>
      </c>
      <c r="I53" s="287">
        <v>2</v>
      </c>
      <c r="J53" s="279">
        <v>2</v>
      </c>
      <c r="K53" s="20"/>
      <c r="L53" s="1"/>
      <c r="M53" s="1"/>
      <c r="N53" s="1"/>
    </row>
    <row r="54" spans="1:14" ht="93.75">
      <c r="A54" s="297"/>
      <c r="B54" s="299" t="s">
        <v>239</v>
      </c>
      <c r="C54" s="299" t="s">
        <v>238</v>
      </c>
      <c r="D54" s="278" t="s">
        <v>24</v>
      </c>
      <c r="E54" s="278" t="s">
        <v>24</v>
      </c>
      <c r="F54" s="278" t="s">
        <v>24</v>
      </c>
      <c r="G54" s="279">
        <v>1</v>
      </c>
      <c r="H54" s="279">
        <v>2</v>
      </c>
      <c r="I54" s="287">
        <v>1</v>
      </c>
      <c r="J54" s="279">
        <v>1</v>
      </c>
      <c r="K54" s="303"/>
      <c r="L54" s="1"/>
      <c r="M54" s="1"/>
      <c r="N54" s="1"/>
    </row>
    <row r="55" spans="1:14" ht="58.5" customHeight="1">
      <c r="A55" s="430"/>
      <c r="B55" s="364" t="s">
        <v>237</v>
      </c>
      <c r="C55" s="438"/>
      <c r="D55" s="345" t="s">
        <v>24</v>
      </c>
      <c r="E55" s="345" t="s">
        <v>24</v>
      </c>
      <c r="F55" s="368" t="s">
        <v>24</v>
      </c>
      <c r="G55" s="349">
        <v>2</v>
      </c>
      <c r="H55" s="333">
        <v>2</v>
      </c>
      <c r="I55" s="357">
        <v>2</v>
      </c>
      <c r="J55" s="333">
        <v>2</v>
      </c>
      <c r="K55" s="20"/>
      <c r="L55" s="1"/>
      <c r="M55" s="1"/>
      <c r="N55" s="1"/>
    </row>
    <row r="56" spans="1:14">
      <c r="A56" s="430"/>
      <c r="B56" s="365"/>
      <c r="C56" s="438"/>
      <c r="D56" s="345"/>
      <c r="E56" s="345"/>
      <c r="F56" s="369"/>
      <c r="G56" s="350"/>
      <c r="H56" s="333"/>
      <c r="I56" s="357"/>
      <c r="J56" s="333"/>
      <c r="K56" s="20"/>
      <c r="L56" s="1"/>
      <c r="M56" s="1"/>
      <c r="N56" s="1"/>
    </row>
    <row r="57" spans="1:14" ht="75">
      <c r="A57" s="297"/>
      <c r="B57" s="299" t="s">
        <v>236</v>
      </c>
      <c r="C57" s="299" t="s">
        <v>235</v>
      </c>
      <c r="D57" s="278" t="s">
        <v>24</v>
      </c>
      <c r="E57" s="278" t="s">
        <v>24</v>
      </c>
      <c r="F57" s="278" t="s">
        <v>24</v>
      </c>
      <c r="G57" s="279">
        <v>1</v>
      </c>
      <c r="H57" s="279">
        <v>2</v>
      </c>
      <c r="I57" s="287">
        <v>2</v>
      </c>
      <c r="J57" s="279">
        <v>2</v>
      </c>
      <c r="K57" s="303"/>
      <c r="L57" s="1"/>
      <c r="M57" s="1"/>
      <c r="N57" s="1"/>
    </row>
    <row r="58" spans="1:14" ht="58.5" customHeight="1">
      <c r="A58" s="430">
        <v>16</v>
      </c>
      <c r="B58" s="364" t="s">
        <v>234</v>
      </c>
      <c r="C58" s="431" t="s">
        <v>233</v>
      </c>
      <c r="D58" s="345" t="s">
        <v>24</v>
      </c>
      <c r="E58" s="345" t="s">
        <v>24</v>
      </c>
      <c r="F58" s="368" t="s">
        <v>24</v>
      </c>
      <c r="G58" s="349">
        <v>1</v>
      </c>
      <c r="H58" s="333">
        <v>2</v>
      </c>
      <c r="I58" s="357">
        <v>2</v>
      </c>
      <c r="J58" s="333">
        <v>2</v>
      </c>
      <c r="K58" s="20"/>
      <c r="L58" s="1"/>
      <c r="M58" s="1"/>
      <c r="N58" s="1"/>
    </row>
    <row r="59" spans="1:14" ht="37.5" customHeight="1">
      <c r="A59" s="430"/>
      <c r="B59" s="365"/>
      <c r="C59" s="431"/>
      <c r="D59" s="345"/>
      <c r="E59" s="345"/>
      <c r="F59" s="369"/>
      <c r="G59" s="350"/>
      <c r="H59" s="333"/>
      <c r="I59" s="357"/>
      <c r="J59" s="333"/>
      <c r="K59" s="20"/>
      <c r="L59" s="1"/>
      <c r="M59" s="1"/>
      <c r="N59" s="1"/>
    </row>
    <row r="60" spans="1:14" ht="112.5">
      <c r="A60" s="297">
        <v>17</v>
      </c>
      <c r="B60" s="299" t="s">
        <v>232</v>
      </c>
      <c r="C60" s="299" t="s">
        <v>231</v>
      </c>
      <c r="D60" s="278" t="s">
        <v>24</v>
      </c>
      <c r="E60" s="278" t="s">
        <v>24</v>
      </c>
      <c r="F60" s="278" t="s">
        <v>24</v>
      </c>
      <c r="G60" s="279">
        <v>1</v>
      </c>
      <c r="H60" s="279">
        <v>2</v>
      </c>
      <c r="I60" s="287">
        <v>2</v>
      </c>
      <c r="J60" s="279">
        <v>2</v>
      </c>
      <c r="K60" s="303"/>
      <c r="L60" s="1"/>
      <c r="M60" s="1"/>
      <c r="N60" s="1"/>
    </row>
    <row r="61" spans="1:14" ht="37.5">
      <c r="A61" s="430">
        <v>18</v>
      </c>
      <c r="B61" s="280" t="s">
        <v>230</v>
      </c>
      <c r="C61" s="431" t="s">
        <v>229</v>
      </c>
      <c r="D61" s="345" t="s">
        <v>24</v>
      </c>
      <c r="E61" s="345" t="s">
        <v>24</v>
      </c>
      <c r="F61" s="368" t="s">
        <v>24</v>
      </c>
      <c r="G61" s="349">
        <v>1</v>
      </c>
      <c r="H61" s="333">
        <v>2</v>
      </c>
      <c r="I61" s="357">
        <v>2</v>
      </c>
      <c r="J61" s="333">
        <v>2</v>
      </c>
      <c r="K61" s="20"/>
      <c r="L61" s="1"/>
      <c r="M61" s="1"/>
      <c r="N61" s="1"/>
    </row>
    <row r="62" spans="1:14" ht="37.5">
      <c r="A62" s="430"/>
      <c r="B62" s="281" t="s">
        <v>228</v>
      </c>
      <c r="C62" s="431"/>
      <c r="D62" s="345"/>
      <c r="E62" s="345"/>
      <c r="F62" s="369"/>
      <c r="G62" s="350"/>
      <c r="H62" s="333"/>
      <c r="I62" s="357"/>
      <c r="J62" s="333"/>
      <c r="K62" s="20"/>
      <c r="L62" s="1"/>
      <c r="M62" s="1"/>
      <c r="N62" s="1"/>
    </row>
    <row r="63" spans="1:14" ht="131.25">
      <c r="A63" s="297">
        <v>19</v>
      </c>
      <c r="B63" s="299" t="s">
        <v>227</v>
      </c>
      <c r="C63" s="299" t="s">
        <v>226</v>
      </c>
      <c r="D63" s="285"/>
      <c r="E63" s="285"/>
      <c r="F63" s="285"/>
      <c r="G63" s="284"/>
      <c r="H63" s="284"/>
      <c r="I63" s="291"/>
      <c r="J63" s="284"/>
      <c r="K63" s="303"/>
    </row>
    <row r="64" spans="1:14" ht="37.5">
      <c r="A64" s="430">
        <v>20</v>
      </c>
      <c r="B64" s="431" t="s">
        <v>225</v>
      </c>
      <c r="C64" s="280" t="s">
        <v>224</v>
      </c>
      <c r="D64" s="39" t="s">
        <v>24</v>
      </c>
      <c r="E64" s="292" t="s">
        <v>24</v>
      </c>
      <c r="F64" s="39" t="s">
        <v>24</v>
      </c>
      <c r="G64" s="282">
        <v>1</v>
      </c>
      <c r="H64" s="282">
        <v>2</v>
      </c>
      <c r="I64" s="357">
        <v>1</v>
      </c>
      <c r="J64" s="333">
        <v>1</v>
      </c>
      <c r="K64" s="20"/>
    </row>
    <row r="65" spans="1:14" ht="37.5">
      <c r="A65" s="430"/>
      <c r="B65" s="431"/>
      <c r="C65" s="37" t="s">
        <v>223</v>
      </c>
      <c r="D65" s="38"/>
      <c r="E65" s="294"/>
      <c r="F65" s="38"/>
      <c r="G65" s="290"/>
      <c r="H65" s="290"/>
      <c r="I65" s="439"/>
      <c r="J65" s="333"/>
      <c r="K65" s="20"/>
    </row>
    <row r="66" spans="1:14" ht="37.5">
      <c r="A66" s="430"/>
      <c r="B66" s="431"/>
      <c r="C66" s="37" t="s">
        <v>222</v>
      </c>
      <c r="D66" s="38"/>
      <c r="E66" s="294"/>
      <c r="F66" s="38"/>
      <c r="G66" s="290"/>
      <c r="H66" s="290"/>
      <c r="I66" s="439"/>
      <c r="J66" s="333"/>
      <c r="K66" s="20"/>
    </row>
    <row r="67" spans="1:14" ht="37.5">
      <c r="A67" s="430"/>
      <c r="B67" s="431"/>
      <c r="C67" s="37" t="s">
        <v>221</v>
      </c>
      <c r="D67" s="36"/>
      <c r="E67" s="293"/>
      <c r="F67" s="36"/>
      <c r="G67" s="283"/>
      <c r="H67" s="283"/>
      <c r="I67" s="439"/>
      <c r="J67" s="333"/>
      <c r="K67" s="20"/>
    </row>
    <row r="68" spans="1:14" ht="21" customHeight="1">
      <c r="A68" s="446" t="s">
        <v>16</v>
      </c>
      <c r="B68" s="446"/>
      <c r="C68" s="446"/>
      <c r="D68" s="311"/>
      <c r="E68" s="311"/>
      <c r="F68" s="311"/>
      <c r="G68" s="298">
        <f>SUM(G9:G39,G41:G50,G52:G67)</f>
        <v>36</v>
      </c>
      <c r="H68" s="298">
        <f>SUM(H9:H39,H41:H50,H52:H67)</f>
        <v>58</v>
      </c>
      <c r="I68" s="15">
        <f>SUM(I9:I39,I41:I50,I52:I67)</f>
        <v>54</v>
      </c>
      <c r="J68" s="15">
        <f>SUM(J9:J39,J41:J50,J52:J67)</f>
        <v>54</v>
      </c>
      <c r="K68" s="303"/>
    </row>
    <row r="69" spans="1:14" s="29" customFormat="1" ht="144" customHeight="1">
      <c r="A69" s="34"/>
      <c r="B69" s="34"/>
      <c r="C69" s="34"/>
      <c r="D69" s="266"/>
      <c r="E69" s="266"/>
      <c r="F69" s="266"/>
      <c r="G69" s="34"/>
      <c r="H69" s="34"/>
      <c r="I69" s="33"/>
      <c r="J69" s="33"/>
      <c r="K69" s="32"/>
    </row>
    <row r="70" spans="1:14" ht="26.25" customHeight="1">
      <c r="A70" s="453" t="s">
        <v>220</v>
      </c>
      <c r="B70" s="453"/>
      <c r="C70" s="453"/>
      <c r="D70" s="453"/>
      <c r="E70" s="453"/>
      <c r="F70" s="453"/>
      <c r="G70" s="453"/>
      <c r="H70" s="453"/>
      <c r="I70" s="453"/>
      <c r="J70" s="453"/>
    </row>
    <row r="71" spans="1:14">
      <c r="A71" s="440" t="s">
        <v>219</v>
      </c>
      <c r="B71" s="440"/>
      <c r="C71" s="440"/>
      <c r="D71" s="440"/>
      <c r="E71" s="440"/>
      <c r="F71" s="440"/>
      <c r="G71" s="440"/>
      <c r="H71" s="440"/>
      <c r="I71" s="440"/>
      <c r="J71" s="440"/>
    </row>
    <row r="72" spans="1:14" ht="37.5">
      <c r="A72" s="297">
        <v>1</v>
      </c>
      <c r="B72" s="299" t="s">
        <v>218</v>
      </c>
      <c r="C72" s="299" t="s">
        <v>23</v>
      </c>
      <c r="D72" s="285" t="s">
        <v>23</v>
      </c>
      <c r="E72" s="285" t="s">
        <v>23</v>
      </c>
      <c r="F72" s="285" t="s">
        <v>23</v>
      </c>
      <c r="G72" s="302" t="s">
        <v>23</v>
      </c>
      <c r="H72" s="284" t="s">
        <v>23</v>
      </c>
      <c r="I72" s="291"/>
      <c r="J72" s="284" t="s">
        <v>23</v>
      </c>
      <c r="K72" s="25"/>
      <c r="L72" s="20"/>
      <c r="M72" s="20"/>
      <c r="N72" s="307"/>
    </row>
    <row r="73" spans="1:14" ht="37.5">
      <c r="A73" s="297"/>
      <c r="B73" s="299" t="s">
        <v>217</v>
      </c>
      <c r="C73" s="304"/>
      <c r="D73" s="176"/>
      <c r="E73" s="176"/>
      <c r="F73" s="176"/>
      <c r="G73" s="309"/>
      <c r="H73" s="308"/>
      <c r="I73" s="291"/>
      <c r="J73" s="284"/>
      <c r="K73" s="20"/>
      <c r="L73" s="20"/>
      <c r="M73" s="20"/>
      <c r="N73" s="307"/>
    </row>
    <row r="74" spans="1:14" ht="112.5">
      <c r="A74" s="297"/>
      <c r="B74" s="280" t="s">
        <v>215</v>
      </c>
      <c r="C74" s="299" t="s">
        <v>214</v>
      </c>
      <c r="D74" s="278" t="s">
        <v>24</v>
      </c>
      <c r="E74" s="278" t="s">
        <v>24</v>
      </c>
      <c r="F74" s="278" t="s">
        <v>24</v>
      </c>
      <c r="G74" s="301">
        <v>1</v>
      </c>
      <c r="H74" s="279">
        <v>2</v>
      </c>
      <c r="I74" s="287">
        <v>2</v>
      </c>
      <c r="J74" s="279">
        <v>2</v>
      </c>
      <c r="K74" s="25"/>
      <c r="L74" s="20"/>
      <c r="M74" s="20"/>
      <c r="N74" s="307"/>
    </row>
    <row r="75" spans="1:14" ht="75">
      <c r="A75" s="297">
        <v>2</v>
      </c>
      <c r="B75" s="299" t="s">
        <v>213</v>
      </c>
      <c r="C75" s="299" t="s">
        <v>212</v>
      </c>
      <c r="D75" s="278" t="s">
        <v>24</v>
      </c>
      <c r="E75" s="278" t="s">
        <v>24</v>
      </c>
      <c r="F75" s="278" t="s">
        <v>24</v>
      </c>
      <c r="G75" s="301">
        <v>1</v>
      </c>
      <c r="H75" s="279">
        <v>2</v>
      </c>
      <c r="I75" s="287">
        <v>2</v>
      </c>
      <c r="J75" s="279">
        <v>2</v>
      </c>
      <c r="K75" s="25"/>
      <c r="L75" s="20"/>
      <c r="M75" s="20"/>
      <c r="N75" s="307"/>
    </row>
    <row r="76" spans="1:14" ht="75">
      <c r="A76" s="306">
        <v>3</v>
      </c>
      <c r="B76" s="280" t="s">
        <v>211</v>
      </c>
      <c r="C76" s="299" t="s">
        <v>210</v>
      </c>
      <c r="D76" s="292" t="s">
        <v>24</v>
      </c>
      <c r="E76" s="292" t="s">
        <v>24</v>
      </c>
      <c r="F76" s="292" t="s">
        <v>24</v>
      </c>
      <c r="G76" s="282">
        <v>1</v>
      </c>
      <c r="H76" s="282">
        <v>2</v>
      </c>
      <c r="I76" s="276">
        <v>1</v>
      </c>
      <c r="J76" s="282">
        <v>1</v>
      </c>
      <c r="K76" s="20"/>
      <c r="L76" s="20"/>
      <c r="M76" s="20"/>
      <c r="N76" s="307"/>
    </row>
    <row r="77" spans="1:14" ht="75">
      <c r="A77" s="297">
        <v>4</v>
      </c>
      <c r="B77" s="299" t="s">
        <v>209</v>
      </c>
      <c r="C77" s="299" t="s">
        <v>208</v>
      </c>
      <c r="D77" s="278" t="s">
        <v>24</v>
      </c>
      <c r="E77" s="278" t="s">
        <v>24</v>
      </c>
      <c r="F77" s="278" t="s">
        <v>24</v>
      </c>
      <c r="G77" s="301">
        <v>1</v>
      </c>
      <c r="H77" s="279">
        <v>2</v>
      </c>
      <c r="I77" s="287">
        <v>2</v>
      </c>
      <c r="J77" s="279">
        <v>2</v>
      </c>
      <c r="K77" s="20"/>
      <c r="L77" s="20"/>
      <c r="M77" s="20"/>
      <c r="N77" s="307"/>
    </row>
    <row r="78" spans="1:14" ht="56.25">
      <c r="A78" s="297" t="s">
        <v>23</v>
      </c>
      <c r="B78" s="299" t="s">
        <v>207</v>
      </c>
      <c r="C78" s="299" t="s">
        <v>23</v>
      </c>
      <c r="D78" s="285" t="s">
        <v>23</v>
      </c>
      <c r="E78" s="285" t="s">
        <v>23</v>
      </c>
      <c r="F78" s="285" t="s">
        <v>23</v>
      </c>
      <c r="G78" s="302" t="s">
        <v>23</v>
      </c>
      <c r="H78" s="284" t="s">
        <v>23</v>
      </c>
      <c r="I78" s="291"/>
      <c r="J78" s="284"/>
      <c r="K78" s="20"/>
      <c r="L78" s="20"/>
      <c r="M78" s="20"/>
      <c r="N78" s="307"/>
    </row>
    <row r="79" spans="1:14">
      <c r="A79" s="297" t="s">
        <v>23</v>
      </c>
      <c r="B79" s="299" t="s">
        <v>206</v>
      </c>
      <c r="C79" s="299" t="s">
        <v>23</v>
      </c>
      <c r="D79" s="285" t="s">
        <v>23</v>
      </c>
      <c r="E79" s="285" t="s">
        <v>23</v>
      </c>
      <c r="F79" s="285" t="s">
        <v>23</v>
      </c>
      <c r="G79" s="302" t="s">
        <v>23</v>
      </c>
      <c r="H79" s="284" t="s">
        <v>23</v>
      </c>
      <c r="I79" s="291"/>
      <c r="J79" s="284" t="s">
        <v>23</v>
      </c>
      <c r="K79" s="25"/>
      <c r="L79" s="20"/>
      <c r="M79" s="20"/>
      <c r="N79" s="307"/>
    </row>
    <row r="80" spans="1:14" ht="56.25">
      <c r="A80" s="297" t="s">
        <v>23</v>
      </c>
      <c r="B80" s="299" t="s">
        <v>205</v>
      </c>
      <c r="C80" s="299" t="s">
        <v>23</v>
      </c>
      <c r="D80" s="285" t="s">
        <v>23</v>
      </c>
      <c r="E80" s="285" t="s">
        <v>23</v>
      </c>
      <c r="F80" s="285" t="s">
        <v>23</v>
      </c>
      <c r="G80" s="302" t="s">
        <v>23</v>
      </c>
      <c r="H80" s="284" t="s">
        <v>23</v>
      </c>
      <c r="I80" s="291"/>
      <c r="J80" s="284" t="s">
        <v>23</v>
      </c>
      <c r="K80" s="25"/>
      <c r="L80" s="20"/>
      <c r="M80" s="20"/>
      <c r="N80" s="307"/>
    </row>
    <row r="81" spans="1:14" ht="56.25">
      <c r="A81" s="297" t="s">
        <v>23</v>
      </c>
      <c r="B81" s="299" t="s">
        <v>204</v>
      </c>
      <c r="C81" s="299" t="s">
        <v>23</v>
      </c>
      <c r="D81" s="285" t="s">
        <v>23</v>
      </c>
      <c r="E81" s="285" t="s">
        <v>23</v>
      </c>
      <c r="F81" s="285" t="s">
        <v>23</v>
      </c>
      <c r="G81" s="302" t="s">
        <v>23</v>
      </c>
      <c r="H81" s="284" t="s">
        <v>23</v>
      </c>
      <c r="I81" s="291"/>
      <c r="J81" s="284" t="s">
        <v>23</v>
      </c>
      <c r="K81" s="25"/>
      <c r="L81" s="20"/>
      <c r="M81" s="20"/>
      <c r="N81" s="307"/>
    </row>
    <row r="82" spans="1:14" ht="75">
      <c r="A82" s="297">
        <v>5</v>
      </c>
      <c r="B82" s="299" t="s">
        <v>203</v>
      </c>
      <c r="C82" s="299" t="s">
        <v>202</v>
      </c>
      <c r="D82" s="278" t="s">
        <v>24</v>
      </c>
      <c r="E82" s="278" t="s">
        <v>24</v>
      </c>
      <c r="F82" s="278" t="s">
        <v>24</v>
      </c>
      <c r="G82" s="301">
        <v>1</v>
      </c>
      <c r="H82" s="279">
        <v>2</v>
      </c>
      <c r="I82" s="287">
        <v>1</v>
      </c>
      <c r="J82" s="279">
        <v>1</v>
      </c>
      <c r="K82" s="25"/>
      <c r="L82" s="20"/>
      <c r="M82" s="20"/>
      <c r="N82" s="307"/>
    </row>
    <row r="83" spans="1:14" ht="131.25">
      <c r="A83" s="297">
        <v>6</v>
      </c>
      <c r="B83" s="299" t="s">
        <v>201</v>
      </c>
      <c r="C83" s="299" t="s">
        <v>200</v>
      </c>
      <c r="D83" s="278" t="s">
        <v>24</v>
      </c>
      <c r="E83" s="278" t="s">
        <v>24</v>
      </c>
      <c r="F83" s="278" t="s">
        <v>24</v>
      </c>
      <c r="G83" s="301">
        <v>1</v>
      </c>
      <c r="H83" s="279">
        <v>2</v>
      </c>
      <c r="I83" s="287">
        <v>2</v>
      </c>
      <c r="J83" s="279">
        <v>2</v>
      </c>
      <c r="K83" s="20"/>
      <c r="L83" s="20"/>
      <c r="M83" s="20"/>
      <c r="N83" s="307"/>
    </row>
    <row r="84" spans="1:14" ht="21" customHeight="1">
      <c r="A84" s="435" t="s">
        <v>199</v>
      </c>
      <c r="B84" s="436"/>
      <c r="C84" s="436"/>
      <c r="D84" s="436"/>
      <c r="E84" s="436"/>
      <c r="F84" s="436"/>
      <c r="G84" s="436"/>
      <c r="H84" s="436"/>
      <c r="I84" s="436"/>
      <c r="J84" s="437"/>
      <c r="K84" s="24"/>
      <c r="L84" s="24"/>
      <c r="M84" s="24"/>
      <c r="N84" s="307"/>
    </row>
    <row r="85" spans="1:14" ht="93.75">
      <c r="A85" s="297">
        <v>7</v>
      </c>
      <c r="B85" s="299" t="s">
        <v>198</v>
      </c>
      <c r="C85" s="299" t="s">
        <v>23</v>
      </c>
      <c r="D85" s="285" t="s">
        <v>23</v>
      </c>
      <c r="E85" s="285" t="s">
        <v>23</v>
      </c>
      <c r="F85" s="285" t="s">
        <v>23</v>
      </c>
      <c r="G85" s="302" t="s">
        <v>23</v>
      </c>
      <c r="H85" s="284" t="s">
        <v>23</v>
      </c>
      <c r="I85" s="291"/>
      <c r="J85" s="284"/>
      <c r="K85" s="20"/>
      <c r="L85" s="20"/>
      <c r="M85" s="20"/>
      <c r="N85" s="307"/>
    </row>
    <row r="86" spans="1:14" ht="37.5">
      <c r="A86" s="430"/>
      <c r="B86" s="431" t="s">
        <v>197</v>
      </c>
      <c r="C86" s="280" t="s">
        <v>196</v>
      </c>
      <c r="D86" s="345" t="s">
        <v>24</v>
      </c>
      <c r="E86" s="345" t="s">
        <v>24</v>
      </c>
      <c r="F86" s="345" t="s">
        <v>24</v>
      </c>
      <c r="G86" s="441">
        <v>1</v>
      </c>
      <c r="H86" s="349">
        <v>2</v>
      </c>
      <c r="I86" s="334">
        <v>2</v>
      </c>
      <c r="J86" s="349">
        <v>2</v>
      </c>
      <c r="K86" s="20"/>
      <c r="L86" s="20"/>
      <c r="M86" s="20"/>
      <c r="N86" s="454"/>
    </row>
    <row r="87" spans="1:14" ht="37.5">
      <c r="A87" s="430"/>
      <c r="B87" s="431"/>
      <c r="C87" s="281" t="s">
        <v>195</v>
      </c>
      <c r="D87" s="345"/>
      <c r="E87" s="345"/>
      <c r="F87" s="345"/>
      <c r="G87" s="441"/>
      <c r="H87" s="350"/>
      <c r="I87" s="335"/>
      <c r="J87" s="350"/>
      <c r="K87" s="20"/>
      <c r="L87" s="20"/>
      <c r="M87" s="20"/>
      <c r="N87" s="454"/>
    </row>
    <row r="88" spans="1:14" ht="37.5">
      <c r="A88" s="297"/>
      <c r="B88" s="299" t="s">
        <v>194</v>
      </c>
      <c r="C88" s="299" t="s">
        <v>193</v>
      </c>
      <c r="D88" s="278" t="s">
        <v>24</v>
      </c>
      <c r="E88" s="278" t="s">
        <v>24</v>
      </c>
      <c r="F88" s="278" t="s">
        <v>24</v>
      </c>
      <c r="G88" s="301">
        <v>1</v>
      </c>
      <c r="H88" s="279">
        <v>2</v>
      </c>
      <c r="I88" s="287">
        <v>2</v>
      </c>
      <c r="J88" s="279">
        <v>2</v>
      </c>
      <c r="K88" s="20"/>
      <c r="L88" s="20"/>
      <c r="M88" s="20"/>
      <c r="N88" s="307"/>
    </row>
    <row r="89" spans="1:14" ht="112.5">
      <c r="A89" s="297"/>
      <c r="B89" s="299" t="s">
        <v>192</v>
      </c>
      <c r="C89" s="299" t="s">
        <v>184</v>
      </c>
      <c r="D89" s="278" t="s">
        <v>24</v>
      </c>
      <c r="E89" s="278" t="s">
        <v>24</v>
      </c>
      <c r="F89" s="278" t="s">
        <v>24</v>
      </c>
      <c r="G89" s="301">
        <v>1</v>
      </c>
      <c r="H89" s="279">
        <v>2</v>
      </c>
      <c r="I89" s="287">
        <v>2</v>
      </c>
      <c r="J89" s="279">
        <v>2</v>
      </c>
      <c r="K89" s="20"/>
      <c r="L89" s="20"/>
      <c r="M89" s="20"/>
      <c r="N89" s="307"/>
    </row>
    <row r="90" spans="1:14" ht="37.5">
      <c r="A90" s="430"/>
      <c r="B90" s="431" t="s">
        <v>191</v>
      </c>
      <c r="C90" s="280" t="s">
        <v>190</v>
      </c>
      <c r="D90" s="345" t="s">
        <v>24</v>
      </c>
      <c r="E90" s="345" t="s">
        <v>24</v>
      </c>
      <c r="F90" s="345" t="s">
        <v>24</v>
      </c>
      <c r="G90" s="441">
        <v>1</v>
      </c>
      <c r="H90" s="349">
        <v>2</v>
      </c>
      <c r="I90" s="334">
        <v>2</v>
      </c>
      <c r="J90" s="349">
        <v>2</v>
      </c>
      <c r="K90" s="20"/>
      <c r="L90" s="20"/>
      <c r="M90" s="20"/>
      <c r="N90" s="454"/>
    </row>
    <row r="91" spans="1:14" ht="37.5">
      <c r="A91" s="430"/>
      <c r="B91" s="431"/>
      <c r="C91" s="281" t="s">
        <v>189</v>
      </c>
      <c r="D91" s="345"/>
      <c r="E91" s="345"/>
      <c r="F91" s="345"/>
      <c r="G91" s="441"/>
      <c r="H91" s="350"/>
      <c r="I91" s="335"/>
      <c r="J91" s="350"/>
      <c r="K91" s="20"/>
      <c r="L91" s="20"/>
      <c r="M91" s="20"/>
      <c r="N91" s="454"/>
    </row>
    <row r="92" spans="1:14" ht="56.25">
      <c r="A92" s="297"/>
      <c r="B92" s="299" t="s">
        <v>188</v>
      </c>
      <c r="C92" s="299" t="s">
        <v>187</v>
      </c>
      <c r="D92" s="285"/>
      <c r="E92" s="285"/>
      <c r="F92" s="285"/>
      <c r="G92" s="302"/>
      <c r="H92" s="284"/>
      <c r="I92" s="291"/>
      <c r="J92" s="284"/>
      <c r="K92" s="20"/>
      <c r="L92" s="20"/>
      <c r="M92" s="20"/>
      <c r="N92" s="307"/>
    </row>
    <row r="93" spans="1:14" ht="37.5">
      <c r="A93" s="297"/>
      <c r="B93" s="299" t="s">
        <v>186</v>
      </c>
      <c r="C93" s="299" t="s">
        <v>184</v>
      </c>
      <c r="D93" s="278" t="s">
        <v>24</v>
      </c>
      <c r="E93" s="278" t="s">
        <v>24</v>
      </c>
      <c r="F93" s="278" t="s">
        <v>24</v>
      </c>
      <c r="G93" s="301">
        <v>1</v>
      </c>
      <c r="H93" s="279">
        <v>2</v>
      </c>
      <c r="I93" s="287">
        <v>2</v>
      </c>
      <c r="J93" s="279">
        <v>2</v>
      </c>
      <c r="K93" s="20"/>
      <c r="L93" s="20"/>
      <c r="M93" s="20"/>
      <c r="N93" s="307"/>
    </row>
    <row r="94" spans="1:14" ht="37.5">
      <c r="A94" s="297"/>
      <c r="B94" s="299" t="s">
        <v>185</v>
      </c>
      <c r="C94" s="299" t="s">
        <v>184</v>
      </c>
      <c r="D94" s="285"/>
      <c r="E94" s="285"/>
      <c r="F94" s="285"/>
      <c r="G94" s="302"/>
      <c r="H94" s="284"/>
      <c r="I94" s="291"/>
      <c r="J94" s="284"/>
      <c r="K94" s="20"/>
      <c r="L94" s="20"/>
      <c r="M94" s="20"/>
      <c r="N94" s="307"/>
    </row>
    <row r="95" spans="1:14" ht="37.5">
      <c r="A95" s="430"/>
      <c r="B95" s="280" t="s">
        <v>183</v>
      </c>
      <c r="C95" s="431" t="s">
        <v>182</v>
      </c>
      <c r="D95" s="398"/>
      <c r="E95" s="398"/>
      <c r="F95" s="398"/>
      <c r="G95" s="443"/>
      <c r="H95" s="403"/>
      <c r="I95" s="406"/>
      <c r="J95" s="403"/>
      <c r="K95" s="20"/>
      <c r="L95" s="20"/>
      <c r="M95" s="20"/>
      <c r="N95" s="454"/>
    </row>
    <row r="96" spans="1:14" ht="37.5">
      <c r="A96" s="430"/>
      <c r="B96" s="281" t="s">
        <v>181</v>
      </c>
      <c r="C96" s="431"/>
      <c r="D96" s="398"/>
      <c r="E96" s="398"/>
      <c r="F96" s="398"/>
      <c r="G96" s="443"/>
      <c r="H96" s="404"/>
      <c r="I96" s="407"/>
      <c r="J96" s="404"/>
      <c r="K96" s="20"/>
      <c r="L96" s="20"/>
      <c r="M96" s="20"/>
      <c r="N96" s="454"/>
    </row>
    <row r="97" spans="1:14" ht="37.5">
      <c r="A97" s="430"/>
      <c r="B97" s="431" t="s">
        <v>180</v>
      </c>
      <c r="C97" s="280" t="s">
        <v>179</v>
      </c>
      <c r="D97" s="345" t="s">
        <v>24</v>
      </c>
      <c r="E97" s="345" t="s">
        <v>24</v>
      </c>
      <c r="F97" s="345" t="s">
        <v>24</v>
      </c>
      <c r="G97" s="441">
        <v>1</v>
      </c>
      <c r="H97" s="349">
        <v>2</v>
      </c>
      <c r="I97" s="334">
        <v>2</v>
      </c>
      <c r="J97" s="349">
        <v>2</v>
      </c>
      <c r="K97" s="20"/>
      <c r="L97" s="20"/>
      <c r="M97" s="20"/>
      <c r="N97" s="454"/>
    </row>
    <row r="98" spans="1:14">
      <c r="A98" s="430"/>
      <c r="B98" s="431"/>
      <c r="C98" s="288" t="s">
        <v>178</v>
      </c>
      <c r="D98" s="345"/>
      <c r="E98" s="345"/>
      <c r="F98" s="345"/>
      <c r="G98" s="441"/>
      <c r="H98" s="371"/>
      <c r="I98" s="348"/>
      <c r="J98" s="371"/>
      <c r="K98" s="20"/>
      <c r="L98" s="20"/>
      <c r="M98" s="20"/>
      <c r="N98" s="454"/>
    </row>
    <row r="99" spans="1:14" ht="37.5">
      <c r="A99" s="430"/>
      <c r="B99" s="431"/>
      <c r="C99" s="288" t="s">
        <v>177</v>
      </c>
      <c r="D99" s="345"/>
      <c r="E99" s="345"/>
      <c r="F99" s="345"/>
      <c r="G99" s="441"/>
      <c r="H99" s="371"/>
      <c r="I99" s="348"/>
      <c r="J99" s="371"/>
      <c r="K99" s="20"/>
      <c r="L99" s="20"/>
      <c r="M99" s="20"/>
      <c r="N99" s="454"/>
    </row>
    <row r="100" spans="1:14" ht="23.25" customHeight="1">
      <c r="A100" s="430"/>
      <c r="B100" s="431"/>
      <c r="C100" s="281" t="s">
        <v>176</v>
      </c>
      <c r="D100" s="345"/>
      <c r="E100" s="345"/>
      <c r="F100" s="345"/>
      <c r="G100" s="441"/>
      <c r="H100" s="350"/>
      <c r="I100" s="335"/>
      <c r="J100" s="350"/>
      <c r="K100" s="20"/>
      <c r="L100" s="20"/>
      <c r="M100" s="20"/>
      <c r="N100" s="454"/>
    </row>
    <row r="101" spans="1:14" ht="56.25">
      <c r="A101" s="297">
        <v>8</v>
      </c>
      <c r="B101" s="299" t="s">
        <v>175</v>
      </c>
      <c r="C101" s="299" t="s">
        <v>174</v>
      </c>
      <c r="D101" s="285"/>
      <c r="E101" s="285"/>
      <c r="F101" s="285"/>
      <c r="G101" s="302"/>
      <c r="H101" s="284"/>
      <c r="I101" s="291"/>
      <c r="J101" s="284"/>
      <c r="K101" s="20"/>
      <c r="L101" s="20"/>
      <c r="M101" s="20"/>
      <c r="N101" s="307"/>
    </row>
    <row r="102" spans="1:14" ht="57" customHeight="1">
      <c r="A102" s="297">
        <v>9</v>
      </c>
      <c r="B102" s="299" t="s">
        <v>173</v>
      </c>
      <c r="C102" s="299" t="s">
        <v>23</v>
      </c>
      <c r="D102" s="285" t="s">
        <v>23</v>
      </c>
      <c r="E102" s="285" t="s">
        <v>23</v>
      </c>
      <c r="F102" s="285" t="s">
        <v>23</v>
      </c>
      <c r="G102" s="302" t="s">
        <v>23</v>
      </c>
      <c r="H102" s="284" t="s">
        <v>23</v>
      </c>
      <c r="I102" s="291"/>
      <c r="J102" s="284"/>
      <c r="K102" s="20"/>
      <c r="L102" s="20"/>
      <c r="M102" s="20"/>
      <c r="N102" s="307"/>
    </row>
    <row r="103" spans="1:14" ht="151.5" customHeight="1">
      <c r="A103" s="297"/>
      <c r="B103" s="299" t="s">
        <v>172</v>
      </c>
      <c r="C103" s="299" t="s">
        <v>23</v>
      </c>
      <c r="D103" s="278" t="s">
        <v>24</v>
      </c>
      <c r="E103" s="278" t="s">
        <v>24</v>
      </c>
      <c r="F103" s="278" t="s">
        <v>24</v>
      </c>
      <c r="G103" s="301">
        <v>2</v>
      </c>
      <c r="H103" s="279">
        <v>2</v>
      </c>
      <c r="I103" s="287">
        <v>2</v>
      </c>
      <c r="J103" s="279">
        <v>2</v>
      </c>
      <c r="K103" s="20"/>
      <c r="L103" s="20"/>
      <c r="M103" s="20"/>
      <c r="N103" s="307"/>
    </row>
    <row r="104" spans="1:14" ht="203.25" customHeight="1">
      <c r="A104" s="297"/>
      <c r="B104" s="299" t="s">
        <v>171</v>
      </c>
      <c r="C104" s="299" t="s">
        <v>170</v>
      </c>
      <c r="D104" s="278" t="s">
        <v>24</v>
      </c>
      <c r="E104" s="278" t="s">
        <v>24</v>
      </c>
      <c r="F104" s="278" t="s">
        <v>24</v>
      </c>
      <c r="G104" s="301">
        <v>1</v>
      </c>
      <c r="H104" s="279">
        <v>2</v>
      </c>
      <c r="I104" s="287">
        <v>2</v>
      </c>
      <c r="J104" s="279">
        <v>2</v>
      </c>
      <c r="K104" s="20"/>
      <c r="L104" s="20"/>
      <c r="M104" s="20"/>
      <c r="N104" s="307"/>
    </row>
    <row r="105" spans="1:14" ht="178.5" customHeight="1">
      <c r="A105" s="297"/>
      <c r="B105" s="299" t="s">
        <v>169</v>
      </c>
      <c r="C105" s="299" t="s">
        <v>168</v>
      </c>
      <c r="D105" s="278" t="s">
        <v>24</v>
      </c>
      <c r="E105" s="278" t="s">
        <v>24</v>
      </c>
      <c r="F105" s="278" t="s">
        <v>24</v>
      </c>
      <c r="G105" s="301">
        <v>1</v>
      </c>
      <c r="H105" s="279">
        <v>2</v>
      </c>
      <c r="I105" s="287">
        <v>2</v>
      </c>
      <c r="J105" s="279">
        <v>2</v>
      </c>
      <c r="K105" s="20"/>
      <c r="L105" s="20"/>
      <c r="M105" s="20"/>
      <c r="N105" s="307"/>
    </row>
    <row r="106" spans="1:14" ht="30" customHeight="1">
      <c r="A106" s="297">
        <v>10</v>
      </c>
      <c r="B106" s="299" t="s">
        <v>167</v>
      </c>
      <c r="C106" s="299" t="s">
        <v>23</v>
      </c>
      <c r="D106" s="285" t="s">
        <v>23</v>
      </c>
      <c r="E106" s="285" t="s">
        <v>23</v>
      </c>
      <c r="F106" s="285" t="s">
        <v>23</v>
      </c>
      <c r="G106" s="302" t="s">
        <v>23</v>
      </c>
      <c r="H106" s="284" t="s">
        <v>23</v>
      </c>
      <c r="I106" s="291"/>
      <c r="J106" s="284"/>
      <c r="K106" s="20"/>
      <c r="L106" s="20"/>
      <c r="M106" s="20"/>
      <c r="N106" s="307"/>
    </row>
    <row r="107" spans="1:14" ht="37.5">
      <c r="A107" s="297"/>
      <c r="B107" s="299" t="s">
        <v>166</v>
      </c>
      <c r="C107" s="299" t="s">
        <v>165</v>
      </c>
      <c r="D107" s="278" t="s">
        <v>24</v>
      </c>
      <c r="E107" s="278" t="s">
        <v>24</v>
      </c>
      <c r="F107" s="278" t="s">
        <v>24</v>
      </c>
      <c r="G107" s="301">
        <v>1</v>
      </c>
      <c r="H107" s="279">
        <v>2</v>
      </c>
      <c r="I107" s="287">
        <v>2</v>
      </c>
      <c r="J107" s="279">
        <v>2</v>
      </c>
      <c r="K107" s="20"/>
      <c r="L107" s="20"/>
      <c r="M107" s="20"/>
      <c r="N107" s="307"/>
    </row>
    <row r="108" spans="1:14" ht="93.75">
      <c r="A108" s="297"/>
      <c r="B108" s="299" t="s">
        <v>164</v>
      </c>
      <c r="C108" s="299" t="s">
        <v>163</v>
      </c>
      <c r="D108" s="278" t="s">
        <v>24</v>
      </c>
      <c r="E108" s="278" t="s">
        <v>24</v>
      </c>
      <c r="F108" s="278" t="s">
        <v>24</v>
      </c>
      <c r="G108" s="301">
        <v>1</v>
      </c>
      <c r="H108" s="279">
        <v>2</v>
      </c>
      <c r="I108" s="287">
        <v>2</v>
      </c>
      <c r="J108" s="279">
        <v>2</v>
      </c>
      <c r="K108" s="20"/>
      <c r="L108" s="20"/>
      <c r="M108" s="20"/>
      <c r="N108" s="307"/>
    </row>
    <row r="109" spans="1:14" ht="75">
      <c r="A109" s="297"/>
      <c r="B109" s="299" t="s">
        <v>162</v>
      </c>
      <c r="C109" s="299" t="s">
        <v>161</v>
      </c>
      <c r="D109" s="278" t="s">
        <v>24</v>
      </c>
      <c r="E109" s="278" t="s">
        <v>24</v>
      </c>
      <c r="F109" s="278" t="s">
        <v>24</v>
      </c>
      <c r="G109" s="301">
        <v>1</v>
      </c>
      <c r="H109" s="279">
        <v>2</v>
      </c>
      <c r="I109" s="287">
        <v>2</v>
      </c>
      <c r="J109" s="279">
        <v>2</v>
      </c>
      <c r="K109" s="20"/>
      <c r="L109" s="20"/>
      <c r="M109" s="20"/>
      <c r="N109" s="307"/>
    </row>
    <row r="110" spans="1:14" ht="37.5">
      <c r="A110" s="430">
        <v>11</v>
      </c>
      <c r="B110" s="280" t="s">
        <v>160</v>
      </c>
      <c r="C110" s="431" t="s">
        <v>159</v>
      </c>
      <c r="D110" s="345" t="s">
        <v>24</v>
      </c>
      <c r="E110" s="345" t="s">
        <v>24</v>
      </c>
      <c r="F110" s="345" t="s">
        <v>24</v>
      </c>
      <c r="G110" s="441">
        <v>1</v>
      </c>
      <c r="H110" s="349">
        <v>2</v>
      </c>
      <c r="I110" s="334">
        <v>2</v>
      </c>
      <c r="J110" s="349">
        <v>1</v>
      </c>
      <c r="K110" s="20"/>
      <c r="L110" s="20"/>
      <c r="M110" s="20"/>
      <c r="N110" s="454"/>
    </row>
    <row r="111" spans="1:14" ht="37.5">
      <c r="A111" s="430"/>
      <c r="B111" s="288" t="s">
        <v>158</v>
      </c>
      <c r="C111" s="431"/>
      <c r="D111" s="345"/>
      <c r="E111" s="345"/>
      <c r="F111" s="345"/>
      <c r="G111" s="441"/>
      <c r="H111" s="371"/>
      <c r="I111" s="348"/>
      <c r="J111" s="371"/>
      <c r="K111" s="20"/>
      <c r="L111" s="20"/>
      <c r="M111" s="20"/>
      <c r="N111" s="454"/>
    </row>
    <row r="112" spans="1:14" ht="131.25">
      <c r="A112" s="430"/>
      <c r="B112" s="281" t="s">
        <v>157</v>
      </c>
      <c r="C112" s="431"/>
      <c r="D112" s="345"/>
      <c r="E112" s="345"/>
      <c r="F112" s="345"/>
      <c r="G112" s="441"/>
      <c r="H112" s="350"/>
      <c r="I112" s="335"/>
      <c r="J112" s="350"/>
      <c r="K112" s="20"/>
      <c r="L112" s="20"/>
      <c r="M112" s="20"/>
      <c r="N112" s="454"/>
    </row>
    <row r="113" spans="1:14" ht="37.5">
      <c r="A113" s="430">
        <v>12</v>
      </c>
      <c r="B113" s="431" t="s">
        <v>156</v>
      </c>
      <c r="C113" s="280" t="s">
        <v>155</v>
      </c>
      <c r="D113" s="345" t="s">
        <v>24</v>
      </c>
      <c r="E113" s="345" t="s">
        <v>24</v>
      </c>
      <c r="F113" s="345" t="s">
        <v>24</v>
      </c>
      <c r="G113" s="441">
        <v>1</v>
      </c>
      <c r="H113" s="349">
        <v>2</v>
      </c>
      <c r="I113" s="334">
        <v>2</v>
      </c>
      <c r="J113" s="349">
        <v>2</v>
      </c>
      <c r="K113" s="20"/>
      <c r="L113" s="20"/>
      <c r="M113" s="20"/>
      <c r="N113" s="454"/>
    </row>
    <row r="114" spans="1:14">
      <c r="A114" s="430"/>
      <c r="B114" s="431"/>
      <c r="C114" s="288" t="s">
        <v>154</v>
      </c>
      <c r="D114" s="345"/>
      <c r="E114" s="345"/>
      <c r="F114" s="345"/>
      <c r="G114" s="441"/>
      <c r="H114" s="371"/>
      <c r="I114" s="348"/>
      <c r="J114" s="371"/>
      <c r="K114" s="20"/>
      <c r="L114" s="20"/>
      <c r="M114" s="20"/>
      <c r="N114" s="454"/>
    </row>
    <row r="115" spans="1:14" ht="37.5">
      <c r="A115" s="430"/>
      <c r="B115" s="431"/>
      <c r="C115" s="288" t="s">
        <v>153</v>
      </c>
      <c r="D115" s="345"/>
      <c r="E115" s="345"/>
      <c r="F115" s="345"/>
      <c r="G115" s="441"/>
      <c r="H115" s="371"/>
      <c r="I115" s="348"/>
      <c r="J115" s="371"/>
      <c r="K115" s="20"/>
      <c r="L115" s="20"/>
      <c r="M115" s="20"/>
      <c r="N115" s="454"/>
    </row>
    <row r="116" spans="1:14" ht="37.5">
      <c r="A116" s="430"/>
      <c r="B116" s="431"/>
      <c r="C116" s="288" t="s">
        <v>152</v>
      </c>
      <c r="D116" s="345"/>
      <c r="E116" s="345"/>
      <c r="F116" s="345"/>
      <c r="G116" s="441"/>
      <c r="H116" s="371"/>
      <c r="I116" s="348"/>
      <c r="J116" s="371"/>
      <c r="K116" s="20"/>
      <c r="L116" s="20"/>
      <c r="M116" s="20"/>
      <c r="N116" s="454"/>
    </row>
    <row r="117" spans="1:14" ht="18.75" customHeight="1">
      <c r="A117" s="430"/>
      <c r="B117" s="431"/>
      <c r="C117" s="281" t="s">
        <v>151</v>
      </c>
      <c r="D117" s="345"/>
      <c r="E117" s="345"/>
      <c r="F117" s="345"/>
      <c r="G117" s="441"/>
      <c r="H117" s="350"/>
      <c r="I117" s="335"/>
      <c r="J117" s="350"/>
      <c r="K117" s="20"/>
      <c r="L117" s="20"/>
      <c r="M117" s="20"/>
      <c r="N117" s="454"/>
    </row>
    <row r="118" spans="1:14" ht="21" customHeight="1">
      <c r="A118" s="435" t="s">
        <v>150</v>
      </c>
      <c r="B118" s="436"/>
      <c r="C118" s="436"/>
      <c r="D118" s="436"/>
      <c r="E118" s="436"/>
      <c r="F118" s="436"/>
      <c r="G118" s="436"/>
      <c r="H118" s="436"/>
      <c r="I118" s="436"/>
      <c r="J118" s="437"/>
      <c r="K118" s="24"/>
      <c r="L118" s="24"/>
      <c r="M118" s="24"/>
      <c r="N118" s="307"/>
    </row>
    <row r="119" spans="1:14" ht="142.5" customHeight="1">
      <c r="A119" s="297">
        <v>13</v>
      </c>
      <c r="B119" s="299" t="s">
        <v>149</v>
      </c>
      <c r="C119" s="299" t="s">
        <v>23</v>
      </c>
      <c r="D119" s="278" t="s">
        <v>24</v>
      </c>
      <c r="E119" s="278" t="s">
        <v>24</v>
      </c>
      <c r="F119" s="278" t="s">
        <v>24</v>
      </c>
      <c r="G119" s="301">
        <v>2</v>
      </c>
      <c r="H119" s="279">
        <v>2</v>
      </c>
      <c r="I119" s="287">
        <v>2</v>
      </c>
      <c r="J119" s="279">
        <v>2</v>
      </c>
      <c r="K119" s="20"/>
      <c r="L119" s="20"/>
      <c r="M119" s="20"/>
      <c r="N119" s="307"/>
    </row>
    <row r="120" spans="1:14" ht="37.5">
      <c r="A120" s="297">
        <v>14</v>
      </c>
      <c r="B120" s="299" t="s">
        <v>148</v>
      </c>
      <c r="C120" s="299" t="s">
        <v>147</v>
      </c>
      <c r="D120" s="278" t="s">
        <v>24</v>
      </c>
      <c r="E120" s="278" t="s">
        <v>24</v>
      </c>
      <c r="F120" s="278" t="s">
        <v>24</v>
      </c>
      <c r="G120" s="301">
        <v>1</v>
      </c>
      <c r="H120" s="279">
        <v>2</v>
      </c>
      <c r="I120" s="287">
        <v>2</v>
      </c>
      <c r="J120" s="279">
        <v>2</v>
      </c>
      <c r="K120" s="20"/>
      <c r="L120" s="20"/>
      <c r="M120" s="20"/>
      <c r="N120" s="307"/>
    </row>
    <row r="121" spans="1:14" ht="75">
      <c r="A121" s="297">
        <v>15</v>
      </c>
      <c r="B121" s="299" t="s">
        <v>146</v>
      </c>
      <c r="C121" s="299" t="s">
        <v>144</v>
      </c>
      <c r="D121" s="285"/>
      <c r="E121" s="285"/>
      <c r="F121" s="285"/>
      <c r="G121" s="302"/>
      <c r="H121" s="284"/>
      <c r="I121" s="291"/>
      <c r="J121" s="284"/>
      <c r="K121" s="20"/>
      <c r="L121" s="20"/>
      <c r="M121" s="20"/>
      <c r="N121" s="307"/>
    </row>
    <row r="122" spans="1:14" ht="37.5">
      <c r="A122" s="297">
        <v>16</v>
      </c>
      <c r="B122" s="299" t="s">
        <v>145</v>
      </c>
      <c r="C122" s="299" t="s">
        <v>144</v>
      </c>
      <c r="D122" s="278" t="s">
        <v>24</v>
      </c>
      <c r="E122" s="278" t="s">
        <v>24</v>
      </c>
      <c r="F122" s="278" t="s">
        <v>24</v>
      </c>
      <c r="G122" s="301">
        <v>1</v>
      </c>
      <c r="H122" s="279">
        <v>2</v>
      </c>
      <c r="I122" s="287">
        <v>2</v>
      </c>
      <c r="J122" s="279">
        <v>2</v>
      </c>
      <c r="K122" s="20"/>
      <c r="L122" s="20"/>
      <c r="M122" s="20"/>
      <c r="N122" s="307"/>
    </row>
    <row r="123" spans="1:14" ht="21" customHeight="1">
      <c r="A123" s="435" t="s">
        <v>143</v>
      </c>
      <c r="B123" s="436"/>
      <c r="C123" s="436"/>
      <c r="D123" s="436"/>
      <c r="E123" s="436"/>
      <c r="F123" s="436"/>
      <c r="G123" s="436"/>
      <c r="H123" s="436"/>
      <c r="I123" s="436"/>
      <c r="J123" s="437"/>
      <c r="K123" s="24"/>
      <c r="L123" s="24"/>
      <c r="M123" s="24"/>
      <c r="N123" s="307"/>
    </row>
    <row r="124" spans="1:14">
      <c r="A124" s="430">
        <v>17</v>
      </c>
      <c r="B124" s="280" t="s">
        <v>142</v>
      </c>
      <c r="C124" s="431" t="s">
        <v>23</v>
      </c>
      <c r="D124" s="398" t="s">
        <v>23</v>
      </c>
      <c r="E124" s="398" t="s">
        <v>23</v>
      </c>
      <c r="F124" s="398" t="s">
        <v>23</v>
      </c>
      <c r="G124" s="403" t="s">
        <v>23</v>
      </c>
      <c r="H124" s="403" t="s">
        <v>23</v>
      </c>
      <c r="I124" s="406"/>
      <c r="J124" s="403"/>
      <c r="K124" s="20"/>
      <c r="L124" s="20"/>
      <c r="M124" s="20"/>
      <c r="N124" s="20"/>
    </row>
    <row r="125" spans="1:14" ht="37.5">
      <c r="A125" s="430"/>
      <c r="B125" s="281" t="s">
        <v>141</v>
      </c>
      <c r="C125" s="431"/>
      <c r="D125" s="398"/>
      <c r="E125" s="398"/>
      <c r="F125" s="398"/>
      <c r="G125" s="404"/>
      <c r="H125" s="404"/>
      <c r="I125" s="407"/>
      <c r="J125" s="404"/>
      <c r="K125" s="20"/>
      <c r="L125" s="20"/>
      <c r="M125" s="20"/>
      <c r="N125" s="20"/>
    </row>
    <row r="126" spans="1:14">
      <c r="A126" s="430"/>
      <c r="B126" s="431" t="s">
        <v>140</v>
      </c>
      <c r="C126" s="364" t="s">
        <v>139</v>
      </c>
      <c r="D126" s="345" t="s">
        <v>24</v>
      </c>
      <c r="E126" s="345" t="s">
        <v>24</v>
      </c>
      <c r="F126" s="345" t="s">
        <v>24</v>
      </c>
      <c r="G126" s="349">
        <v>1</v>
      </c>
      <c r="H126" s="349">
        <v>2</v>
      </c>
      <c r="I126" s="334">
        <v>2</v>
      </c>
      <c r="J126" s="349">
        <v>2</v>
      </c>
      <c r="K126" s="20"/>
      <c r="L126" s="20"/>
      <c r="M126" s="20"/>
      <c r="N126" s="20"/>
    </row>
    <row r="127" spans="1:14" ht="29.25" customHeight="1">
      <c r="A127" s="430"/>
      <c r="B127" s="431"/>
      <c r="C127" s="365"/>
      <c r="D127" s="345"/>
      <c r="E127" s="345"/>
      <c r="F127" s="345"/>
      <c r="G127" s="350"/>
      <c r="H127" s="350"/>
      <c r="I127" s="335"/>
      <c r="J127" s="350"/>
      <c r="K127" s="20"/>
      <c r="L127" s="20"/>
      <c r="M127" s="20"/>
      <c r="N127" s="20"/>
    </row>
    <row r="128" spans="1:14" ht="93.75" customHeight="1">
      <c r="A128" s="297"/>
      <c r="B128" s="299" t="s">
        <v>138</v>
      </c>
      <c r="C128" s="299" t="s">
        <v>137</v>
      </c>
      <c r="D128" s="278" t="s">
        <v>24</v>
      </c>
      <c r="E128" s="278" t="s">
        <v>24</v>
      </c>
      <c r="F128" s="278" t="s">
        <v>24</v>
      </c>
      <c r="G128" s="22">
        <v>1</v>
      </c>
      <c r="H128" s="279">
        <v>2</v>
      </c>
      <c r="I128" s="287">
        <v>2</v>
      </c>
      <c r="J128" s="279">
        <v>2</v>
      </c>
      <c r="K128" s="20"/>
      <c r="L128" s="20"/>
      <c r="M128" s="20"/>
      <c r="N128" s="20"/>
    </row>
    <row r="129" spans="1:14" ht="56.25" customHeight="1">
      <c r="A129" s="430"/>
      <c r="B129" s="431" t="s">
        <v>136</v>
      </c>
      <c r="C129" s="364" t="s">
        <v>135</v>
      </c>
      <c r="D129" s="345" t="s">
        <v>24</v>
      </c>
      <c r="E129" s="345" t="s">
        <v>24</v>
      </c>
      <c r="F129" s="345" t="s">
        <v>24</v>
      </c>
      <c r="G129" s="349">
        <v>1</v>
      </c>
      <c r="H129" s="349">
        <v>2</v>
      </c>
      <c r="I129" s="334">
        <v>2</v>
      </c>
      <c r="J129" s="349">
        <v>2</v>
      </c>
      <c r="K129" s="20"/>
      <c r="L129" s="20"/>
      <c r="M129" s="20"/>
      <c r="N129" s="20"/>
    </row>
    <row r="130" spans="1:14" ht="60.75" customHeight="1">
      <c r="A130" s="430"/>
      <c r="B130" s="431"/>
      <c r="C130" s="365"/>
      <c r="D130" s="345"/>
      <c r="E130" s="345"/>
      <c r="F130" s="345"/>
      <c r="G130" s="350"/>
      <c r="H130" s="350"/>
      <c r="I130" s="335"/>
      <c r="J130" s="350"/>
      <c r="K130" s="20"/>
      <c r="L130" s="20"/>
      <c r="M130" s="20"/>
      <c r="N130" s="20"/>
    </row>
    <row r="131" spans="1:14" ht="75">
      <c r="A131" s="297"/>
      <c r="B131" s="299" t="s">
        <v>134</v>
      </c>
      <c r="C131" s="299" t="s">
        <v>133</v>
      </c>
      <c r="D131" s="278" t="s">
        <v>24</v>
      </c>
      <c r="E131" s="278" t="s">
        <v>24</v>
      </c>
      <c r="F131" s="278" t="s">
        <v>24</v>
      </c>
      <c r="G131" s="301">
        <v>1</v>
      </c>
      <c r="H131" s="279">
        <v>2</v>
      </c>
      <c r="I131" s="287">
        <v>2</v>
      </c>
      <c r="J131" s="279">
        <v>2</v>
      </c>
      <c r="K131" s="20"/>
      <c r="L131" s="20"/>
      <c r="M131" s="20"/>
      <c r="N131" s="20"/>
    </row>
    <row r="132" spans="1:14" ht="37.5">
      <c r="A132" s="430"/>
      <c r="B132" s="280" t="s">
        <v>132</v>
      </c>
      <c r="C132" s="280" t="s">
        <v>131</v>
      </c>
      <c r="D132" s="398"/>
      <c r="E132" s="398"/>
      <c r="F132" s="398"/>
      <c r="G132" s="403"/>
      <c r="H132" s="403"/>
      <c r="I132" s="406"/>
      <c r="J132" s="403"/>
      <c r="K132" s="20"/>
      <c r="L132" s="20"/>
      <c r="M132" s="20"/>
      <c r="N132" s="20"/>
    </row>
    <row r="133" spans="1:14" ht="56.25">
      <c r="A133" s="430"/>
      <c r="B133" s="281" t="s">
        <v>130</v>
      </c>
      <c r="C133" s="281" t="s">
        <v>129</v>
      </c>
      <c r="D133" s="398"/>
      <c r="E133" s="398"/>
      <c r="F133" s="398"/>
      <c r="G133" s="444"/>
      <c r="H133" s="444"/>
      <c r="I133" s="445"/>
      <c r="J133" s="444"/>
      <c r="K133" s="20"/>
      <c r="L133" s="20"/>
      <c r="M133" s="20"/>
      <c r="N133" s="20"/>
    </row>
    <row r="134" spans="1:14" ht="75">
      <c r="A134" s="297"/>
      <c r="B134" s="299" t="s">
        <v>128</v>
      </c>
      <c r="C134" s="299" t="s">
        <v>127</v>
      </c>
      <c r="D134" s="285"/>
      <c r="E134" s="285"/>
      <c r="F134" s="285"/>
      <c r="G134" s="302"/>
      <c r="H134" s="284"/>
      <c r="I134" s="291"/>
      <c r="J134" s="284"/>
      <c r="K134" s="20"/>
      <c r="L134" s="20"/>
      <c r="M134" s="20"/>
      <c r="N134" s="20"/>
    </row>
    <row r="135" spans="1:14" ht="131.25">
      <c r="A135" s="297"/>
      <c r="B135" s="299" t="s">
        <v>126</v>
      </c>
      <c r="C135" s="299" t="s">
        <v>125</v>
      </c>
      <c r="D135" s="278" t="s">
        <v>24</v>
      </c>
      <c r="E135" s="278" t="s">
        <v>24</v>
      </c>
      <c r="F135" s="278" t="s">
        <v>24</v>
      </c>
      <c r="G135" s="22">
        <v>1</v>
      </c>
      <c r="H135" s="279">
        <v>2</v>
      </c>
      <c r="I135" s="287">
        <v>2</v>
      </c>
      <c r="J135" s="279">
        <v>2</v>
      </c>
      <c r="K135" s="20"/>
      <c r="L135" s="20"/>
      <c r="M135" s="20"/>
      <c r="N135" s="20"/>
    </row>
    <row r="136" spans="1:14" ht="56.25">
      <c r="A136" s="297"/>
      <c r="B136" s="299" t="s">
        <v>124</v>
      </c>
      <c r="C136" s="299" t="s">
        <v>123</v>
      </c>
      <c r="D136" s="278" t="s">
        <v>24</v>
      </c>
      <c r="E136" s="278" t="s">
        <v>24</v>
      </c>
      <c r="F136" s="278" t="s">
        <v>24</v>
      </c>
      <c r="G136" s="22">
        <v>1</v>
      </c>
      <c r="H136" s="279">
        <v>2</v>
      </c>
      <c r="I136" s="287">
        <v>2</v>
      </c>
      <c r="J136" s="279">
        <v>2</v>
      </c>
      <c r="K136" s="20"/>
      <c r="L136" s="20"/>
      <c r="M136" s="20"/>
      <c r="N136" s="20"/>
    </row>
    <row r="137" spans="1:14" ht="93.75">
      <c r="A137" s="297"/>
      <c r="B137" s="299" t="s">
        <v>122</v>
      </c>
      <c r="C137" s="299" t="s">
        <v>121</v>
      </c>
      <c r="D137" s="278" t="s">
        <v>24</v>
      </c>
      <c r="E137" s="278" t="s">
        <v>24</v>
      </c>
      <c r="F137" s="278" t="s">
        <v>24</v>
      </c>
      <c r="G137" s="22">
        <v>1</v>
      </c>
      <c r="H137" s="279">
        <v>2</v>
      </c>
      <c r="I137" s="287">
        <v>2</v>
      </c>
      <c r="J137" s="279">
        <v>2</v>
      </c>
      <c r="K137" s="20"/>
      <c r="L137" s="20"/>
      <c r="M137" s="20"/>
      <c r="N137" s="20"/>
    </row>
    <row r="138" spans="1:14" ht="75">
      <c r="A138" s="297"/>
      <c r="B138" s="299" t="s">
        <v>120</v>
      </c>
      <c r="C138" s="299" t="s">
        <v>119</v>
      </c>
      <c r="D138" s="278" t="s">
        <v>24</v>
      </c>
      <c r="E138" s="278" t="s">
        <v>24</v>
      </c>
      <c r="F138" s="278" t="s">
        <v>24</v>
      </c>
      <c r="G138" s="22">
        <v>1</v>
      </c>
      <c r="H138" s="279">
        <v>2</v>
      </c>
      <c r="I138" s="287">
        <v>2</v>
      </c>
      <c r="J138" s="279">
        <v>1</v>
      </c>
      <c r="K138" s="20"/>
      <c r="L138" s="20"/>
      <c r="M138" s="20"/>
      <c r="N138" s="20"/>
    </row>
    <row r="139" spans="1:14" ht="21" customHeight="1">
      <c r="A139" s="430"/>
      <c r="B139" s="280" t="s">
        <v>118</v>
      </c>
      <c r="C139" s="280" t="s">
        <v>117</v>
      </c>
      <c r="D139" s="345" t="s">
        <v>24</v>
      </c>
      <c r="E139" s="345" t="s">
        <v>24</v>
      </c>
      <c r="F139" s="345" t="s">
        <v>24</v>
      </c>
      <c r="G139" s="349">
        <v>1</v>
      </c>
      <c r="H139" s="349">
        <v>2</v>
      </c>
      <c r="I139" s="334">
        <v>2</v>
      </c>
      <c r="J139" s="349">
        <v>2</v>
      </c>
      <c r="K139" s="20"/>
      <c r="L139" s="20"/>
      <c r="M139" s="20"/>
      <c r="N139" s="20"/>
    </row>
    <row r="140" spans="1:14">
      <c r="A140" s="430"/>
      <c r="B140" s="366" t="s">
        <v>116</v>
      </c>
      <c r="C140" s="288" t="s">
        <v>115</v>
      </c>
      <c r="D140" s="345"/>
      <c r="E140" s="345"/>
      <c r="F140" s="345"/>
      <c r="G140" s="371"/>
      <c r="H140" s="371"/>
      <c r="I140" s="348"/>
      <c r="J140" s="371"/>
      <c r="K140" s="20"/>
      <c r="L140" s="20"/>
      <c r="M140" s="20"/>
      <c r="N140" s="20"/>
    </row>
    <row r="141" spans="1:14" ht="22.5" customHeight="1">
      <c r="A141" s="430"/>
      <c r="B141" s="366"/>
      <c r="C141" s="288" t="s">
        <v>114</v>
      </c>
      <c r="D141" s="345"/>
      <c r="E141" s="345"/>
      <c r="F141" s="345"/>
      <c r="G141" s="371"/>
      <c r="H141" s="371"/>
      <c r="I141" s="348"/>
      <c r="J141" s="371"/>
      <c r="K141" s="20"/>
      <c r="L141" s="20"/>
      <c r="M141" s="20"/>
      <c r="N141" s="20"/>
    </row>
    <row r="142" spans="1:14" ht="37.5">
      <c r="A142" s="430"/>
      <c r="B142" s="366"/>
      <c r="C142" s="288" t="s">
        <v>113</v>
      </c>
      <c r="D142" s="345"/>
      <c r="E142" s="345"/>
      <c r="F142" s="345"/>
      <c r="G142" s="371"/>
      <c r="H142" s="371"/>
      <c r="I142" s="348"/>
      <c r="J142" s="371"/>
      <c r="K142" s="20"/>
      <c r="L142" s="20"/>
      <c r="M142" s="20"/>
      <c r="N142" s="20"/>
    </row>
    <row r="143" spans="1:14" ht="23.25" customHeight="1">
      <c r="A143" s="430"/>
      <c r="B143" s="366"/>
      <c r="C143" s="288" t="s">
        <v>112</v>
      </c>
      <c r="D143" s="345"/>
      <c r="E143" s="345"/>
      <c r="F143" s="345"/>
      <c r="G143" s="371"/>
      <c r="H143" s="371"/>
      <c r="I143" s="348"/>
      <c r="J143" s="371"/>
      <c r="K143" s="20"/>
      <c r="L143" s="20"/>
      <c r="M143" s="20"/>
      <c r="N143" s="20"/>
    </row>
    <row r="144" spans="1:14" ht="37.5">
      <c r="A144" s="430"/>
      <c r="B144" s="366"/>
      <c r="C144" s="288" t="s">
        <v>111</v>
      </c>
      <c r="D144" s="345"/>
      <c r="E144" s="345"/>
      <c r="F144" s="345"/>
      <c r="G144" s="371"/>
      <c r="H144" s="371"/>
      <c r="I144" s="348"/>
      <c r="J144" s="371"/>
      <c r="K144" s="20"/>
      <c r="L144" s="20"/>
      <c r="M144" s="20"/>
      <c r="N144" s="20"/>
    </row>
    <row r="145" spans="1:14">
      <c r="A145" s="430"/>
      <c r="B145" s="365"/>
      <c r="C145" s="281" t="s">
        <v>110</v>
      </c>
      <c r="D145" s="345"/>
      <c r="E145" s="345"/>
      <c r="F145" s="345"/>
      <c r="G145" s="350"/>
      <c r="H145" s="350"/>
      <c r="I145" s="335"/>
      <c r="J145" s="350"/>
      <c r="K145" s="20"/>
      <c r="L145" s="20"/>
      <c r="M145" s="20"/>
      <c r="N145" s="20"/>
    </row>
    <row r="146" spans="1:14" ht="112.5">
      <c r="A146" s="297">
        <v>18</v>
      </c>
      <c r="B146" s="299" t="s">
        <v>109</v>
      </c>
      <c r="C146" s="299" t="s">
        <v>23</v>
      </c>
      <c r="D146" s="285" t="s">
        <v>23</v>
      </c>
      <c r="E146" s="285" t="s">
        <v>23</v>
      </c>
      <c r="F146" s="285" t="s">
        <v>23</v>
      </c>
      <c r="G146" s="302" t="s">
        <v>23</v>
      </c>
      <c r="H146" s="284" t="s">
        <v>23</v>
      </c>
      <c r="I146" s="291"/>
      <c r="J146" s="284"/>
      <c r="K146" s="20"/>
      <c r="L146" s="20"/>
      <c r="M146" s="20"/>
      <c r="N146" s="20"/>
    </row>
    <row r="147" spans="1:14" ht="56.25">
      <c r="A147" s="297"/>
      <c r="B147" s="299" t="s">
        <v>108</v>
      </c>
      <c r="C147" s="299" t="s">
        <v>107</v>
      </c>
      <c r="D147" s="278" t="s">
        <v>24</v>
      </c>
      <c r="E147" s="278" t="s">
        <v>24</v>
      </c>
      <c r="F147" s="278" t="s">
        <v>24</v>
      </c>
      <c r="G147" s="301">
        <v>1</v>
      </c>
      <c r="H147" s="279">
        <v>2</v>
      </c>
      <c r="I147" s="287">
        <v>2</v>
      </c>
      <c r="J147" s="279">
        <v>2</v>
      </c>
      <c r="K147" s="20"/>
      <c r="L147" s="20"/>
      <c r="M147" s="20"/>
      <c r="N147" s="20"/>
    </row>
    <row r="148" spans="1:14" ht="37.5">
      <c r="A148" s="297"/>
      <c r="B148" s="299" t="s">
        <v>106</v>
      </c>
      <c r="C148" s="299" t="s">
        <v>23</v>
      </c>
      <c r="D148" s="278" t="s">
        <v>24</v>
      </c>
      <c r="E148" s="278" t="s">
        <v>24</v>
      </c>
      <c r="F148" s="278" t="s">
        <v>24</v>
      </c>
      <c r="G148" s="22">
        <v>2</v>
      </c>
      <c r="H148" s="279">
        <v>2</v>
      </c>
      <c r="I148" s="287">
        <v>2</v>
      </c>
      <c r="J148" s="279">
        <v>2</v>
      </c>
      <c r="K148" s="20"/>
      <c r="L148" s="20"/>
      <c r="M148" s="20"/>
      <c r="N148" s="20"/>
    </row>
    <row r="149" spans="1:14" ht="56.25">
      <c r="A149" s="297"/>
      <c r="B149" s="299" t="s">
        <v>105</v>
      </c>
      <c r="C149" s="299" t="s">
        <v>23</v>
      </c>
      <c r="D149" s="278" t="s">
        <v>24</v>
      </c>
      <c r="E149" s="278" t="s">
        <v>24</v>
      </c>
      <c r="F149" s="278" t="s">
        <v>24</v>
      </c>
      <c r="G149" s="301">
        <v>2</v>
      </c>
      <c r="H149" s="279">
        <v>2</v>
      </c>
      <c r="I149" s="287">
        <v>2</v>
      </c>
      <c r="J149" s="279">
        <v>2</v>
      </c>
      <c r="K149" s="20"/>
      <c r="L149" s="20"/>
      <c r="M149" s="20"/>
      <c r="N149" s="20"/>
    </row>
    <row r="150" spans="1:14" ht="37.5">
      <c r="A150" s="297"/>
      <c r="B150" s="299" t="s">
        <v>104</v>
      </c>
      <c r="C150" s="304"/>
      <c r="D150" s="278" t="s">
        <v>24</v>
      </c>
      <c r="E150" s="278" t="s">
        <v>24</v>
      </c>
      <c r="F150" s="278" t="s">
        <v>24</v>
      </c>
      <c r="G150" s="301">
        <v>2</v>
      </c>
      <c r="H150" s="279">
        <v>2</v>
      </c>
      <c r="I150" s="287">
        <v>2</v>
      </c>
      <c r="J150" s="279">
        <v>2</v>
      </c>
      <c r="K150" s="20"/>
      <c r="L150" s="20"/>
      <c r="M150" s="20"/>
      <c r="N150" s="20"/>
    </row>
    <row r="151" spans="1:14" ht="93.75">
      <c r="A151" s="297">
        <v>19</v>
      </c>
      <c r="B151" s="299" t="s">
        <v>103</v>
      </c>
      <c r="C151" s="299" t="s">
        <v>23</v>
      </c>
      <c r="D151" s="285" t="s">
        <v>23</v>
      </c>
      <c r="E151" s="285" t="s">
        <v>23</v>
      </c>
      <c r="F151" s="285" t="s">
        <v>23</v>
      </c>
      <c r="G151" s="302" t="s">
        <v>23</v>
      </c>
      <c r="H151" s="284" t="s">
        <v>23</v>
      </c>
      <c r="I151" s="291"/>
      <c r="J151" s="284"/>
      <c r="K151" s="20"/>
      <c r="L151" s="20"/>
      <c r="M151" s="20"/>
      <c r="N151" s="20"/>
    </row>
    <row r="152" spans="1:14" ht="42.75" customHeight="1">
      <c r="A152" s="297"/>
      <c r="B152" s="299" t="s">
        <v>102</v>
      </c>
      <c r="C152" s="299" t="s">
        <v>23</v>
      </c>
      <c r="D152" s="278" t="s">
        <v>24</v>
      </c>
      <c r="E152" s="278" t="s">
        <v>24</v>
      </c>
      <c r="F152" s="278" t="s">
        <v>24</v>
      </c>
      <c r="G152" s="22">
        <v>2</v>
      </c>
      <c r="H152" s="279">
        <v>2</v>
      </c>
      <c r="I152" s="287">
        <v>2</v>
      </c>
      <c r="J152" s="279">
        <v>2</v>
      </c>
      <c r="K152" s="20"/>
      <c r="L152" s="20"/>
      <c r="M152" s="20"/>
      <c r="N152" s="20"/>
    </row>
    <row r="153" spans="1:14" ht="56.25">
      <c r="A153" s="297"/>
      <c r="B153" s="299" t="s">
        <v>101</v>
      </c>
      <c r="C153" s="299" t="s">
        <v>100</v>
      </c>
      <c r="D153" s="285"/>
      <c r="E153" s="285"/>
      <c r="F153" s="285"/>
      <c r="G153" s="302"/>
      <c r="H153" s="284"/>
      <c r="I153" s="291"/>
      <c r="J153" s="284"/>
      <c r="K153" s="20"/>
      <c r="L153" s="20"/>
      <c r="M153" s="20"/>
      <c r="N153" s="20"/>
    </row>
    <row r="154" spans="1:14" ht="37.5">
      <c r="A154" s="430">
        <v>47</v>
      </c>
      <c r="B154" s="431" t="s">
        <v>99</v>
      </c>
      <c r="C154" s="280" t="s">
        <v>98</v>
      </c>
      <c r="D154" s="345" t="s">
        <v>24</v>
      </c>
      <c r="E154" s="345" t="s">
        <v>24</v>
      </c>
      <c r="F154" s="345" t="s">
        <v>24</v>
      </c>
      <c r="G154" s="349">
        <v>1</v>
      </c>
      <c r="H154" s="349">
        <v>2</v>
      </c>
      <c r="I154" s="334">
        <v>2</v>
      </c>
      <c r="J154" s="349">
        <v>2</v>
      </c>
      <c r="K154" s="20"/>
      <c r="L154" s="20"/>
      <c r="M154" s="20"/>
      <c r="N154" s="20"/>
    </row>
    <row r="155" spans="1:14" ht="37.5">
      <c r="A155" s="430"/>
      <c r="B155" s="431"/>
      <c r="C155" s="288" t="s">
        <v>97</v>
      </c>
      <c r="D155" s="345"/>
      <c r="E155" s="345"/>
      <c r="F155" s="345"/>
      <c r="G155" s="371"/>
      <c r="H155" s="371"/>
      <c r="I155" s="348"/>
      <c r="J155" s="371"/>
      <c r="K155" s="20"/>
      <c r="L155" s="20"/>
      <c r="M155" s="20"/>
      <c r="N155" s="20"/>
    </row>
    <row r="156" spans="1:14" ht="37.5">
      <c r="A156" s="430"/>
      <c r="B156" s="431"/>
      <c r="C156" s="288" t="s">
        <v>96</v>
      </c>
      <c r="D156" s="345"/>
      <c r="E156" s="345"/>
      <c r="F156" s="345"/>
      <c r="G156" s="371"/>
      <c r="H156" s="371"/>
      <c r="I156" s="348"/>
      <c r="J156" s="371"/>
      <c r="K156" s="20"/>
      <c r="L156" s="20"/>
      <c r="M156" s="20"/>
      <c r="N156" s="20"/>
    </row>
    <row r="157" spans="1:14" ht="54.75" customHeight="1">
      <c r="A157" s="430"/>
      <c r="B157" s="431"/>
      <c r="C157" s="281" t="s">
        <v>95</v>
      </c>
      <c r="D157" s="345"/>
      <c r="E157" s="345"/>
      <c r="F157" s="345"/>
      <c r="G157" s="350"/>
      <c r="H157" s="350"/>
      <c r="I157" s="335"/>
      <c r="J157" s="350"/>
      <c r="K157" s="20"/>
      <c r="L157" s="20"/>
      <c r="M157" s="20"/>
      <c r="N157" s="20"/>
    </row>
    <row r="158" spans="1:14" ht="103.5" customHeight="1">
      <c r="A158" s="297"/>
      <c r="B158" s="299" t="s">
        <v>94</v>
      </c>
      <c r="C158" s="299" t="s">
        <v>93</v>
      </c>
      <c r="D158" s="278" t="s">
        <v>24</v>
      </c>
      <c r="E158" s="278" t="s">
        <v>24</v>
      </c>
      <c r="F158" s="278" t="s">
        <v>24</v>
      </c>
      <c r="G158" s="301">
        <v>1</v>
      </c>
      <c r="H158" s="279">
        <v>2</v>
      </c>
      <c r="I158" s="287">
        <v>2</v>
      </c>
      <c r="J158" s="279">
        <v>2</v>
      </c>
      <c r="K158" s="20"/>
      <c r="L158" s="20"/>
      <c r="M158" s="20"/>
      <c r="N158" s="20"/>
    </row>
    <row r="159" spans="1:14" ht="49.5" customHeight="1">
      <c r="A159" s="297">
        <v>20</v>
      </c>
      <c r="B159" s="299" t="s">
        <v>92</v>
      </c>
      <c r="C159" s="299" t="s">
        <v>91</v>
      </c>
      <c r="D159" s="278" t="s">
        <v>24</v>
      </c>
      <c r="E159" s="278" t="s">
        <v>24</v>
      </c>
      <c r="F159" s="278" t="s">
        <v>24</v>
      </c>
      <c r="G159" s="301">
        <v>1</v>
      </c>
      <c r="H159" s="279">
        <v>2</v>
      </c>
      <c r="I159" s="287">
        <v>1</v>
      </c>
      <c r="J159" s="279">
        <v>2</v>
      </c>
      <c r="K159" s="20"/>
      <c r="L159" s="20"/>
      <c r="M159" s="20"/>
      <c r="N159" s="20"/>
    </row>
    <row r="160" spans="1:14" ht="54.75" customHeight="1">
      <c r="A160" s="297">
        <v>21</v>
      </c>
      <c r="B160" s="299" t="s">
        <v>90</v>
      </c>
      <c r="C160" s="299" t="s">
        <v>23</v>
      </c>
      <c r="D160" s="278" t="s">
        <v>24</v>
      </c>
      <c r="E160" s="278" t="s">
        <v>24</v>
      </c>
      <c r="F160" s="278" t="s">
        <v>24</v>
      </c>
      <c r="G160" s="22">
        <v>2</v>
      </c>
      <c r="H160" s="279">
        <v>2</v>
      </c>
      <c r="I160" s="287">
        <v>2</v>
      </c>
      <c r="J160" s="279">
        <v>2</v>
      </c>
      <c r="K160" s="20"/>
      <c r="L160" s="20"/>
      <c r="M160" s="20"/>
      <c r="N160" s="20"/>
    </row>
    <row r="161" spans="1:14" ht="39">
      <c r="A161" s="446" t="s">
        <v>16</v>
      </c>
      <c r="B161" s="446"/>
      <c r="C161" s="446"/>
      <c r="D161" s="446"/>
      <c r="E161" s="446"/>
      <c r="F161" s="446"/>
      <c r="G161" s="298">
        <f>SUM(G73:G83,G85:G117,G119:G122,G124:G160)</f>
        <v>48</v>
      </c>
      <c r="H161" s="298">
        <f>SUM(H73:H83,H85:H117,H119:H122,H124:H160)</f>
        <v>82</v>
      </c>
      <c r="I161" s="15">
        <f>SUM(I73:I83,I85:I117,I119:I122,I124:I160)</f>
        <v>79</v>
      </c>
      <c r="J161" s="15">
        <f>SUM(J73:J83,J85:J117,J119:J122,J124:J160)</f>
        <v>78</v>
      </c>
      <c r="K161" s="20"/>
      <c r="L161" s="20"/>
      <c r="M161" s="20"/>
      <c r="N161" s="20"/>
    </row>
    <row r="162" spans="1:14" s="29" customFormat="1" ht="135.75" customHeight="1">
      <c r="A162" s="34"/>
      <c r="B162" s="34"/>
      <c r="C162" s="34"/>
      <c r="D162" s="34"/>
      <c r="E162" s="34"/>
      <c r="F162" s="34"/>
      <c r="G162" s="34"/>
      <c r="H162" s="34"/>
      <c r="I162" s="33"/>
      <c r="J162" s="33"/>
      <c r="K162" s="103"/>
      <c r="L162" s="103"/>
      <c r="M162" s="103"/>
      <c r="N162" s="103"/>
    </row>
    <row r="163" spans="1:14">
      <c r="A163" s="453" t="s">
        <v>89</v>
      </c>
      <c r="B163" s="453"/>
      <c r="C163" s="453"/>
      <c r="D163" s="453"/>
      <c r="E163" s="453"/>
      <c r="F163" s="453"/>
      <c r="G163" s="453"/>
      <c r="H163" s="453"/>
      <c r="I163" s="453"/>
      <c r="J163" s="453"/>
    </row>
    <row r="164" spans="1:14">
      <c r="A164" s="440" t="s">
        <v>77</v>
      </c>
      <c r="B164" s="440"/>
      <c r="C164" s="440"/>
      <c r="D164" s="440"/>
      <c r="E164" s="440"/>
      <c r="F164" s="440"/>
      <c r="G164" s="440"/>
      <c r="H164" s="440"/>
      <c r="I164" s="440"/>
      <c r="J164" s="440"/>
    </row>
    <row r="165" spans="1:14" ht="93.75">
      <c r="A165" s="297">
        <v>1</v>
      </c>
      <c r="B165" s="299" t="s">
        <v>76</v>
      </c>
      <c r="C165" s="299" t="s">
        <v>75</v>
      </c>
      <c r="D165" s="278" t="s">
        <v>24</v>
      </c>
      <c r="E165" s="278" t="s">
        <v>24</v>
      </c>
      <c r="F165" s="278" t="s">
        <v>24</v>
      </c>
      <c r="G165" s="279">
        <v>1</v>
      </c>
      <c r="H165" s="279">
        <v>2</v>
      </c>
      <c r="I165" s="287">
        <v>2</v>
      </c>
      <c r="J165" s="279">
        <v>2</v>
      </c>
    </row>
    <row r="166" spans="1:14">
      <c r="A166" s="297">
        <v>2</v>
      </c>
      <c r="B166" s="299" t="s">
        <v>74</v>
      </c>
      <c r="C166" s="299" t="s">
        <v>73</v>
      </c>
      <c r="D166" s="278" t="s">
        <v>24</v>
      </c>
      <c r="E166" s="278" t="s">
        <v>24</v>
      </c>
      <c r="F166" s="278" t="s">
        <v>24</v>
      </c>
      <c r="G166" s="279">
        <v>1</v>
      </c>
      <c r="H166" s="279">
        <v>2</v>
      </c>
      <c r="I166" s="287">
        <v>2</v>
      </c>
      <c r="J166" s="279">
        <v>2</v>
      </c>
    </row>
    <row r="167" spans="1:14" ht="112.5">
      <c r="A167" s="297">
        <v>3</v>
      </c>
      <c r="B167" s="299" t="s">
        <v>72</v>
      </c>
      <c r="C167" s="299" t="s">
        <v>71</v>
      </c>
      <c r="D167" s="278" t="s">
        <v>24</v>
      </c>
      <c r="E167" s="278" t="s">
        <v>24</v>
      </c>
      <c r="F167" s="278" t="s">
        <v>24</v>
      </c>
      <c r="G167" s="279">
        <v>1</v>
      </c>
      <c r="H167" s="279">
        <v>2</v>
      </c>
      <c r="I167" s="287">
        <v>2</v>
      </c>
      <c r="J167" s="279">
        <v>2</v>
      </c>
    </row>
    <row r="168" spans="1:14" ht="56.25">
      <c r="A168" s="297">
        <v>4</v>
      </c>
      <c r="B168" s="299" t="s">
        <v>70</v>
      </c>
      <c r="C168" s="299" t="s">
        <v>23</v>
      </c>
      <c r="D168" s="278" t="s">
        <v>24</v>
      </c>
      <c r="E168" s="278" t="s">
        <v>24</v>
      </c>
      <c r="F168" s="278" t="s">
        <v>24</v>
      </c>
      <c r="G168" s="279">
        <v>2</v>
      </c>
      <c r="H168" s="279">
        <v>2</v>
      </c>
      <c r="I168" s="287">
        <v>2</v>
      </c>
      <c r="J168" s="279">
        <v>2</v>
      </c>
    </row>
    <row r="169" spans="1:14">
      <c r="A169" s="447" t="s">
        <v>69</v>
      </c>
      <c r="B169" s="447"/>
      <c r="C169" s="447"/>
      <c r="D169" s="447"/>
      <c r="E169" s="447"/>
      <c r="F169" s="447"/>
      <c r="G169" s="447"/>
      <c r="H169" s="447"/>
      <c r="I169" s="447"/>
      <c r="J169" s="447"/>
      <c r="K169" s="1"/>
      <c r="L169" s="1"/>
      <c r="M169" s="1"/>
      <c r="N169" s="1"/>
    </row>
    <row r="170" spans="1:14" ht="37.5">
      <c r="A170" s="430">
        <v>5</v>
      </c>
      <c r="B170" s="280" t="s">
        <v>68</v>
      </c>
      <c r="C170" s="431" t="s">
        <v>23</v>
      </c>
      <c r="D170" s="398" t="s">
        <v>23</v>
      </c>
      <c r="E170" s="398" t="s">
        <v>23</v>
      </c>
      <c r="F170" s="398" t="s">
        <v>23</v>
      </c>
      <c r="G170" s="394" t="s">
        <v>23</v>
      </c>
      <c r="H170" s="394" t="s">
        <v>23</v>
      </c>
      <c r="I170" s="395" t="s">
        <v>23</v>
      </c>
      <c r="J170" s="394" t="s">
        <v>23</v>
      </c>
      <c r="K170" s="1"/>
      <c r="L170" s="1"/>
      <c r="M170" s="1"/>
      <c r="N170" s="1"/>
    </row>
    <row r="171" spans="1:14" ht="37.5">
      <c r="A171" s="430"/>
      <c r="B171" s="281" t="s">
        <v>67</v>
      </c>
      <c r="C171" s="431"/>
      <c r="D171" s="398"/>
      <c r="E171" s="398"/>
      <c r="F171" s="398"/>
      <c r="G171" s="394"/>
      <c r="H171" s="394"/>
      <c r="I171" s="395"/>
      <c r="J171" s="394"/>
      <c r="K171" s="1"/>
      <c r="L171" s="1"/>
      <c r="M171" s="1"/>
      <c r="N171" s="1"/>
    </row>
    <row r="172" spans="1:14" ht="37.5">
      <c r="A172" s="297"/>
      <c r="B172" s="299" t="s">
        <v>66</v>
      </c>
      <c r="C172" s="299" t="s">
        <v>55</v>
      </c>
      <c r="D172" s="278" t="s">
        <v>24</v>
      </c>
      <c r="E172" s="278" t="s">
        <v>24</v>
      </c>
      <c r="F172" s="278" t="s">
        <v>24</v>
      </c>
      <c r="G172" s="279">
        <v>1</v>
      </c>
      <c r="H172" s="279">
        <v>2</v>
      </c>
      <c r="I172" s="287">
        <v>2</v>
      </c>
      <c r="J172" s="279">
        <v>2</v>
      </c>
      <c r="K172" s="1"/>
      <c r="L172" s="1"/>
      <c r="M172" s="1"/>
      <c r="N172" s="1"/>
    </row>
    <row r="173" spans="1:14" ht="37.5">
      <c r="A173" s="297"/>
      <c r="B173" s="299" t="s">
        <v>65</v>
      </c>
      <c r="C173" s="299" t="s">
        <v>55</v>
      </c>
      <c r="D173" s="278" t="s">
        <v>24</v>
      </c>
      <c r="E173" s="278" t="s">
        <v>24</v>
      </c>
      <c r="F173" s="278" t="s">
        <v>24</v>
      </c>
      <c r="G173" s="279">
        <v>1</v>
      </c>
      <c r="H173" s="279">
        <v>2</v>
      </c>
      <c r="I173" s="287">
        <v>2</v>
      </c>
      <c r="J173" s="279">
        <v>2</v>
      </c>
      <c r="K173" s="1"/>
      <c r="L173" s="1"/>
      <c r="M173" s="1"/>
      <c r="N173" s="1"/>
    </row>
    <row r="174" spans="1:14" ht="37.5">
      <c r="A174" s="297"/>
      <c r="B174" s="299" t="s">
        <v>64</v>
      </c>
      <c r="C174" s="299" t="s">
        <v>55</v>
      </c>
      <c r="D174" s="278" t="s">
        <v>24</v>
      </c>
      <c r="E174" s="278" t="s">
        <v>24</v>
      </c>
      <c r="F174" s="278" t="s">
        <v>24</v>
      </c>
      <c r="G174" s="279">
        <v>1</v>
      </c>
      <c r="H174" s="279">
        <v>2</v>
      </c>
      <c r="I174" s="287">
        <v>2</v>
      </c>
      <c r="J174" s="279">
        <v>2</v>
      </c>
      <c r="K174" s="1"/>
      <c r="L174" s="1"/>
      <c r="M174" s="1"/>
      <c r="N174" s="1"/>
    </row>
    <row r="175" spans="1:14" ht="37.5">
      <c r="A175" s="297"/>
      <c r="B175" s="299" t="s">
        <v>63</v>
      </c>
      <c r="C175" s="299" t="s">
        <v>55</v>
      </c>
      <c r="D175" s="278" t="s">
        <v>24</v>
      </c>
      <c r="E175" s="278" t="s">
        <v>24</v>
      </c>
      <c r="F175" s="278" t="s">
        <v>24</v>
      </c>
      <c r="G175" s="279">
        <v>1</v>
      </c>
      <c r="H175" s="279">
        <v>2</v>
      </c>
      <c r="I175" s="287">
        <v>2</v>
      </c>
      <c r="J175" s="279">
        <v>2</v>
      </c>
      <c r="K175" s="1"/>
      <c r="L175" s="1"/>
      <c r="M175" s="1"/>
      <c r="N175" s="1"/>
    </row>
    <row r="176" spans="1:14" ht="75">
      <c r="A176" s="297"/>
      <c r="B176" s="299" t="s">
        <v>62</v>
      </c>
      <c r="C176" s="299" t="s">
        <v>55</v>
      </c>
      <c r="D176" s="278" t="s">
        <v>24</v>
      </c>
      <c r="E176" s="278" t="s">
        <v>24</v>
      </c>
      <c r="F176" s="278" t="s">
        <v>24</v>
      </c>
      <c r="G176" s="279">
        <v>1</v>
      </c>
      <c r="H176" s="279">
        <v>2</v>
      </c>
      <c r="I176" s="287">
        <v>2</v>
      </c>
      <c r="J176" s="279">
        <v>2</v>
      </c>
      <c r="K176" s="1"/>
      <c r="L176" s="1"/>
      <c r="M176" s="1"/>
      <c r="N176" s="1"/>
    </row>
    <row r="177" spans="1:14" ht="37.5">
      <c r="A177" s="297">
        <v>6</v>
      </c>
      <c r="B177" s="299" t="s">
        <v>61</v>
      </c>
      <c r="C177" s="299" t="s">
        <v>55</v>
      </c>
      <c r="D177" s="278" t="s">
        <v>24</v>
      </c>
      <c r="E177" s="278" t="s">
        <v>24</v>
      </c>
      <c r="F177" s="278" t="s">
        <v>24</v>
      </c>
      <c r="G177" s="279">
        <v>1</v>
      </c>
      <c r="H177" s="279">
        <v>2</v>
      </c>
      <c r="I177" s="287">
        <v>2</v>
      </c>
      <c r="J177" s="279">
        <v>2</v>
      </c>
      <c r="K177" s="1"/>
      <c r="L177" s="1"/>
      <c r="M177" s="1"/>
      <c r="N177" s="1"/>
    </row>
    <row r="178" spans="1:14" ht="56.25">
      <c r="A178" s="297">
        <v>7</v>
      </c>
      <c r="B178" s="299" t="s">
        <v>60</v>
      </c>
      <c r="C178" s="299" t="s">
        <v>23</v>
      </c>
      <c r="D178" s="278" t="s">
        <v>24</v>
      </c>
      <c r="E178" s="278" t="s">
        <v>24</v>
      </c>
      <c r="F178" s="278" t="s">
        <v>24</v>
      </c>
      <c r="G178" s="279">
        <v>2</v>
      </c>
      <c r="H178" s="279">
        <v>2</v>
      </c>
      <c r="I178" s="287">
        <v>2</v>
      </c>
      <c r="J178" s="279">
        <v>2</v>
      </c>
      <c r="K178" s="1"/>
      <c r="L178" s="1"/>
      <c r="M178" s="1"/>
      <c r="N178" s="1"/>
    </row>
    <row r="179" spans="1:14" ht="37.5">
      <c r="A179" s="297">
        <v>8</v>
      </c>
      <c r="B179" s="299" t="s">
        <v>59</v>
      </c>
      <c r="C179" s="299" t="s">
        <v>58</v>
      </c>
      <c r="D179" s="278" t="s">
        <v>24</v>
      </c>
      <c r="E179" s="278" t="s">
        <v>24</v>
      </c>
      <c r="F179" s="278" t="s">
        <v>24</v>
      </c>
      <c r="G179" s="279">
        <v>1</v>
      </c>
      <c r="H179" s="279">
        <v>2</v>
      </c>
      <c r="I179" s="287">
        <v>2</v>
      </c>
      <c r="J179" s="279">
        <v>2</v>
      </c>
      <c r="K179" s="1"/>
      <c r="L179" s="1"/>
      <c r="M179" s="1"/>
      <c r="N179" s="1"/>
    </row>
    <row r="180" spans="1:14" ht="112.5">
      <c r="A180" s="297">
        <v>9</v>
      </c>
      <c r="B180" s="299" t="s">
        <v>57</v>
      </c>
      <c r="C180" s="299" t="s">
        <v>23</v>
      </c>
      <c r="D180" s="278" t="s">
        <v>24</v>
      </c>
      <c r="E180" s="278" t="s">
        <v>24</v>
      </c>
      <c r="F180" s="278" t="s">
        <v>24</v>
      </c>
      <c r="G180" s="279">
        <v>2</v>
      </c>
      <c r="H180" s="279">
        <v>2</v>
      </c>
      <c r="I180" s="287">
        <v>2</v>
      </c>
      <c r="J180" s="279">
        <v>2</v>
      </c>
      <c r="K180" s="1"/>
      <c r="L180" s="1"/>
      <c r="M180" s="1"/>
      <c r="N180" s="1"/>
    </row>
    <row r="181" spans="1:14" ht="56.25">
      <c r="A181" s="297">
        <v>10</v>
      </c>
      <c r="B181" s="299" t="s">
        <v>56</v>
      </c>
      <c r="C181" s="299" t="s">
        <v>55</v>
      </c>
      <c r="D181" s="278" t="s">
        <v>24</v>
      </c>
      <c r="E181" s="278" t="s">
        <v>24</v>
      </c>
      <c r="F181" s="278" t="s">
        <v>24</v>
      </c>
      <c r="G181" s="279">
        <v>1</v>
      </c>
      <c r="H181" s="279">
        <v>2</v>
      </c>
      <c r="I181" s="287">
        <v>2</v>
      </c>
      <c r="J181" s="279">
        <v>2</v>
      </c>
      <c r="K181" s="1"/>
      <c r="L181" s="1"/>
      <c r="M181" s="1"/>
      <c r="N181" s="1"/>
    </row>
    <row r="182" spans="1:14">
      <c r="A182" s="449" t="s">
        <v>54</v>
      </c>
      <c r="B182" s="449"/>
      <c r="C182" s="449"/>
      <c r="D182" s="449"/>
      <c r="E182" s="449"/>
      <c r="F182" s="449"/>
      <c r="G182" s="449"/>
      <c r="H182" s="449"/>
      <c r="I182" s="449"/>
      <c r="J182" s="449"/>
      <c r="K182" s="1"/>
      <c r="L182" s="1"/>
      <c r="M182" s="1"/>
      <c r="N182" s="1"/>
    </row>
    <row r="183" spans="1:14" ht="206.25">
      <c r="A183" s="297">
        <v>11</v>
      </c>
      <c r="B183" s="299" t="s">
        <v>53</v>
      </c>
      <c r="C183" s="299" t="s">
        <v>23</v>
      </c>
      <c r="D183" s="278" t="s">
        <v>24</v>
      </c>
      <c r="E183" s="278" t="s">
        <v>24</v>
      </c>
      <c r="F183" s="278" t="s">
        <v>24</v>
      </c>
      <c r="G183" s="279">
        <v>2</v>
      </c>
      <c r="H183" s="279">
        <v>2</v>
      </c>
      <c r="I183" s="287">
        <v>2</v>
      </c>
      <c r="J183" s="279">
        <v>2</v>
      </c>
      <c r="K183" s="1"/>
      <c r="L183" s="1"/>
      <c r="M183" s="1"/>
      <c r="N183" s="1"/>
    </row>
    <row r="184" spans="1:14" ht="45.75" customHeight="1">
      <c r="A184" s="297">
        <v>12</v>
      </c>
      <c r="B184" s="280" t="s">
        <v>52</v>
      </c>
      <c r="C184" s="299" t="s">
        <v>23</v>
      </c>
      <c r="D184" s="285" t="s">
        <v>23</v>
      </c>
      <c r="E184" s="285" t="s">
        <v>23</v>
      </c>
      <c r="F184" s="285" t="s">
        <v>23</v>
      </c>
      <c r="G184" s="284" t="s">
        <v>23</v>
      </c>
      <c r="H184" s="284" t="s">
        <v>23</v>
      </c>
      <c r="I184" s="291" t="s">
        <v>23</v>
      </c>
      <c r="J184" s="284" t="s">
        <v>23</v>
      </c>
      <c r="K184" s="1"/>
      <c r="L184" s="1"/>
      <c r="M184" s="1"/>
      <c r="N184" s="1"/>
    </row>
    <row r="185" spans="1:14">
      <c r="A185" s="297"/>
      <c r="B185" s="299" t="s">
        <v>51</v>
      </c>
      <c r="C185" s="299" t="s">
        <v>23</v>
      </c>
      <c r="D185" s="285"/>
      <c r="E185" s="285"/>
      <c r="F185" s="285"/>
      <c r="G185" s="284"/>
      <c r="H185" s="284"/>
      <c r="I185" s="291"/>
      <c r="J185" s="284"/>
      <c r="K185" s="1"/>
      <c r="L185" s="1"/>
      <c r="M185" s="1"/>
      <c r="N185" s="1"/>
    </row>
    <row r="186" spans="1:14" ht="37.5">
      <c r="A186" s="297"/>
      <c r="B186" s="299" t="s">
        <v>50</v>
      </c>
      <c r="C186" s="299" t="s">
        <v>23</v>
      </c>
      <c r="D186" s="285"/>
      <c r="E186" s="285"/>
      <c r="F186" s="285"/>
      <c r="G186" s="284"/>
      <c r="H186" s="284"/>
      <c r="I186" s="291"/>
      <c r="J186" s="284"/>
      <c r="K186" s="1"/>
      <c r="L186" s="1"/>
      <c r="M186" s="1"/>
      <c r="N186" s="1"/>
    </row>
    <row r="187" spans="1:14">
      <c r="A187" s="297"/>
      <c r="B187" s="299" t="s">
        <v>49</v>
      </c>
      <c r="C187" s="299" t="s">
        <v>23</v>
      </c>
      <c r="D187" s="285"/>
      <c r="E187" s="285"/>
      <c r="F187" s="285"/>
      <c r="G187" s="284"/>
      <c r="H187" s="284"/>
      <c r="I187" s="291"/>
      <c r="J187" s="284"/>
      <c r="K187" s="1"/>
      <c r="L187" s="1"/>
      <c r="M187" s="1"/>
      <c r="N187" s="1"/>
    </row>
    <row r="188" spans="1:14">
      <c r="A188" s="449" t="s">
        <v>48</v>
      </c>
      <c r="B188" s="449"/>
      <c r="C188" s="449"/>
      <c r="D188" s="449"/>
      <c r="E188" s="449"/>
      <c r="F188" s="449"/>
      <c r="G188" s="449"/>
      <c r="H188" s="449"/>
      <c r="I188" s="449"/>
      <c r="J188" s="449"/>
      <c r="K188" s="1"/>
      <c r="L188" s="1"/>
      <c r="M188" s="1"/>
      <c r="N188" s="1"/>
    </row>
    <row r="189" spans="1:14" ht="92.25" customHeight="1">
      <c r="A189" s="297">
        <v>13</v>
      </c>
      <c r="B189" s="299" t="s">
        <v>47</v>
      </c>
      <c r="C189" s="299" t="s">
        <v>46</v>
      </c>
      <c r="D189" s="278" t="s">
        <v>24</v>
      </c>
      <c r="E189" s="278" t="s">
        <v>24</v>
      </c>
      <c r="F189" s="278" t="s">
        <v>24</v>
      </c>
      <c r="G189" s="279">
        <v>1</v>
      </c>
      <c r="H189" s="279">
        <v>2</v>
      </c>
      <c r="I189" s="287">
        <v>2</v>
      </c>
      <c r="J189" s="279">
        <v>2</v>
      </c>
      <c r="K189" s="1"/>
      <c r="L189" s="1"/>
      <c r="M189" s="1"/>
      <c r="N189" s="1"/>
    </row>
    <row r="190" spans="1:14" ht="56.25">
      <c r="A190" s="297" t="s">
        <v>23</v>
      </c>
      <c r="B190" s="299" t="s">
        <v>45</v>
      </c>
      <c r="C190" s="299"/>
      <c r="D190" s="285" t="s">
        <v>23</v>
      </c>
      <c r="E190" s="285" t="s">
        <v>23</v>
      </c>
      <c r="F190" s="285" t="s">
        <v>23</v>
      </c>
      <c r="G190" s="284" t="s">
        <v>23</v>
      </c>
      <c r="H190" s="284" t="s">
        <v>23</v>
      </c>
      <c r="I190" s="291" t="s">
        <v>23</v>
      </c>
      <c r="J190" s="284" t="s">
        <v>23</v>
      </c>
      <c r="K190" s="1"/>
      <c r="L190" s="1"/>
      <c r="M190" s="1"/>
      <c r="N190" s="1"/>
    </row>
    <row r="191" spans="1:14" ht="37.5">
      <c r="A191" s="297" t="s">
        <v>23</v>
      </c>
      <c r="B191" s="299" t="s">
        <v>44</v>
      </c>
      <c r="C191" s="299" t="s">
        <v>23</v>
      </c>
      <c r="D191" s="285" t="s">
        <v>23</v>
      </c>
      <c r="E191" s="285" t="s">
        <v>23</v>
      </c>
      <c r="F191" s="285" t="s">
        <v>23</v>
      </c>
      <c r="G191" s="284" t="s">
        <v>23</v>
      </c>
      <c r="H191" s="284" t="s">
        <v>23</v>
      </c>
      <c r="I191" s="291" t="s">
        <v>23</v>
      </c>
      <c r="J191" s="284" t="s">
        <v>23</v>
      </c>
      <c r="K191" s="1"/>
      <c r="L191" s="1"/>
      <c r="M191" s="1"/>
      <c r="N191" s="1"/>
    </row>
    <row r="192" spans="1:14" ht="37.5">
      <c r="A192" s="297" t="s">
        <v>23</v>
      </c>
      <c r="B192" s="299" t="s">
        <v>43</v>
      </c>
      <c r="C192" s="299" t="s">
        <v>23</v>
      </c>
      <c r="D192" s="285" t="s">
        <v>23</v>
      </c>
      <c r="E192" s="285" t="s">
        <v>23</v>
      </c>
      <c r="F192" s="285" t="s">
        <v>23</v>
      </c>
      <c r="G192" s="284" t="s">
        <v>23</v>
      </c>
      <c r="H192" s="284" t="s">
        <v>23</v>
      </c>
      <c r="I192" s="291" t="s">
        <v>23</v>
      </c>
      <c r="J192" s="284" t="s">
        <v>23</v>
      </c>
      <c r="K192" s="1"/>
      <c r="L192" s="1"/>
      <c r="M192" s="1"/>
      <c r="N192" s="1"/>
    </row>
    <row r="193" spans="1:14" ht="37.5">
      <c r="A193" s="297" t="s">
        <v>23</v>
      </c>
      <c r="B193" s="299" t="s">
        <v>42</v>
      </c>
      <c r="C193" s="299" t="s">
        <v>23</v>
      </c>
      <c r="D193" s="285" t="s">
        <v>23</v>
      </c>
      <c r="E193" s="285" t="s">
        <v>23</v>
      </c>
      <c r="F193" s="285" t="s">
        <v>23</v>
      </c>
      <c r="G193" s="284" t="s">
        <v>23</v>
      </c>
      <c r="H193" s="284" t="s">
        <v>23</v>
      </c>
      <c r="I193" s="291" t="s">
        <v>23</v>
      </c>
      <c r="J193" s="284" t="s">
        <v>23</v>
      </c>
      <c r="K193" s="1"/>
      <c r="L193" s="1"/>
      <c r="M193" s="1"/>
      <c r="N193" s="1"/>
    </row>
    <row r="194" spans="1:14" ht="93.75">
      <c r="A194" s="297">
        <v>14</v>
      </c>
      <c r="B194" s="299" t="s">
        <v>41</v>
      </c>
      <c r="C194" s="299" t="s">
        <v>23</v>
      </c>
      <c r="D194" s="285"/>
      <c r="E194" s="285"/>
      <c r="F194" s="285"/>
      <c r="G194" s="284"/>
      <c r="H194" s="284"/>
      <c r="I194" s="291"/>
      <c r="J194" s="284"/>
      <c r="K194" s="1"/>
      <c r="L194" s="1"/>
      <c r="M194" s="1"/>
      <c r="N194" s="1"/>
    </row>
    <row r="195" spans="1:14" ht="75">
      <c r="A195" s="297">
        <v>15</v>
      </c>
      <c r="B195" s="299" t="s">
        <v>40</v>
      </c>
      <c r="C195" s="299" t="s">
        <v>23</v>
      </c>
      <c r="D195" s="285"/>
      <c r="E195" s="285"/>
      <c r="F195" s="285"/>
      <c r="G195" s="284"/>
      <c r="H195" s="284"/>
      <c r="I195" s="291"/>
      <c r="J195" s="284"/>
      <c r="K195" s="1"/>
      <c r="L195" s="1"/>
      <c r="M195" s="1"/>
      <c r="N195" s="1"/>
    </row>
    <row r="196" spans="1:14" ht="56.25">
      <c r="A196" s="297">
        <v>16</v>
      </c>
      <c r="B196" s="299" t="s">
        <v>39</v>
      </c>
      <c r="C196" s="299" t="s">
        <v>23</v>
      </c>
      <c r="D196" s="285" t="s">
        <v>23</v>
      </c>
      <c r="E196" s="285" t="s">
        <v>23</v>
      </c>
      <c r="F196" s="285" t="s">
        <v>23</v>
      </c>
      <c r="G196" s="284" t="s">
        <v>23</v>
      </c>
      <c r="H196" s="284" t="s">
        <v>23</v>
      </c>
      <c r="I196" s="291" t="s">
        <v>23</v>
      </c>
      <c r="J196" s="284" t="s">
        <v>23</v>
      </c>
      <c r="K196" s="1"/>
      <c r="L196" s="1"/>
      <c r="M196" s="1"/>
      <c r="N196" s="1"/>
    </row>
    <row r="197" spans="1:14" ht="56.25">
      <c r="A197" s="297"/>
      <c r="B197" s="299" t="s">
        <v>38</v>
      </c>
      <c r="C197" s="299" t="s">
        <v>23</v>
      </c>
      <c r="D197" s="278" t="s">
        <v>24</v>
      </c>
      <c r="E197" s="278" t="s">
        <v>24</v>
      </c>
      <c r="F197" s="278" t="s">
        <v>24</v>
      </c>
      <c r="G197" s="279">
        <v>2</v>
      </c>
      <c r="H197" s="279">
        <v>2</v>
      </c>
      <c r="I197" s="287">
        <v>2</v>
      </c>
      <c r="J197" s="279">
        <v>2</v>
      </c>
      <c r="K197" s="1"/>
      <c r="L197" s="1"/>
      <c r="M197" s="1"/>
      <c r="N197" s="1"/>
    </row>
    <row r="198" spans="1:14" ht="112.5">
      <c r="A198" s="297"/>
      <c r="B198" s="299" t="s">
        <v>37</v>
      </c>
      <c r="C198" s="299" t="s">
        <v>23</v>
      </c>
      <c r="D198" s="278" t="s">
        <v>24</v>
      </c>
      <c r="E198" s="278" t="s">
        <v>24</v>
      </c>
      <c r="F198" s="278" t="s">
        <v>24</v>
      </c>
      <c r="G198" s="279">
        <v>2</v>
      </c>
      <c r="H198" s="279">
        <v>2</v>
      </c>
      <c r="I198" s="287">
        <v>2</v>
      </c>
      <c r="J198" s="279">
        <v>2</v>
      </c>
      <c r="K198" s="1"/>
      <c r="L198" s="1"/>
      <c r="M198" s="1"/>
      <c r="N198" s="1"/>
    </row>
    <row r="199" spans="1:14" ht="56.25">
      <c r="A199" s="297"/>
      <c r="B199" s="299" t="s">
        <v>36</v>
      </c>
      <c r="C199" s="299" t="s">
        <v>23</v>
      </c>
      <c r="D199" s="278" t="s">
        <v>24</v>
      </c>
      <c r="E199" s="278" t="s">
        <v>24</v>
      </c>
      <c r="F199" s="278" t="s">
        <v>24</v>
      </c>
      <c r="G199" s="279">
        <v>2</v>
      </c>
      <c r="H199" s="279">
        <v>2</v>
      </c>
      <c r="I199" s="287">
        <v>2</v>
      </c>
      <c r="J199" s="279">
        <v>2</v>
      </c>
      <c r="K199" s="1"/>
      <c r="L199" s="1"/>
      <c r="M199" s="1"/>
      <c r="N199" s="1"/>
    </row>
    <row r="200" spans="1:14">
      <c r="A200" s="449" t="s">
        <v>35</v>
      </c>
      <c r="B200" s="449"/>
      <c r="C200" s="449"/>
      <c r="D200" s="449"/>
      <c r="E200" s="449"/>
      <c r="F200" s="449"/>
      <c r="G200" s="449"/>
      <c r="H200" s="449"/>
      <c r="I200" s="449"/>
      <c r="J200" s="449"/>
      <c r="K200" s="1"/>
      <c r="L200" s="1"/>
      <c r="M200" s="1"/>
      <c r="N200" s="1"/>
    </row>
    <row r="201" spans="1:14" ht="20.25" customHeight="1">
      <c r="A201" s="297">
        <v>17</v>
      </c>
      <c r="B201" s="299" t="s">
        <v>34</v>
      </c>
      <c r="C201" s="299" t="s">
        <v>23</v>
      </c>
      <c r="D201" s="278" t="s">
        <v>24</v>
      </c>
      <c r="E201" s="278" t="s">
        <v>24</v>
      </c>
      <c r="F201" s="278" t="s">
        <v>24</v>
      </c>
      <c r="G201" s="279">
        <v>2</v>
      </c>
      <c r="H201" s="279">
        <v>2</v>
      </c>
      <c r="I201" s="287">
        <v>2</v>
      </c>
      <c r="J201" s="279">
        <v>2</v>
      </c>
      <c r="K201" s="1"/>
      <c r="L201" s="1"/>
      <c r="M201" s="1"/>
      <c r="N201" s="1"/>
    </row>
    <row r="202" spans="1:14" ht="63.75" customHeight="1">
      <c r="A202" s="297">
        <v>18</v>
      </c>
      <c r="B202" s="299" t="s">
        <v>33</v>
      </c>
      <c r="C202" s="299" t="s">
        <v>32</v>
      </c>
      <c r="D202" s="278" t="s">
        <v>24</v>
      </c>
      <c r="E202" s="278" t="s">
        <v>24</v>
      </c>
      <c r="F202" s="278" t="s">
        <v>24</v>
      </c>
      <c r="G202" s="279">
        <v>1</v>
      </c>
      <c r="H202" s="279">
        <v>2</v>
      </c>
      <c r="I202" s="287">
        <v>2</v>
      </c>
      <c r="J202" s="279">
        <v>2</v>
      </c>
      <c r="K202" s="1"/>
      <c r="L202" s="1"/>
      <c r="M202" s="1"/>
      <c r="N202" s="1"/>
    </row>
    <row r="203" spans="1:14" ht="67.5" customHeight="1">
      <c r="A203" s="430">
        <v>19</v>
      </c>
      <c r="B203" s="280" t="s">
        <v>31</v>
      </c>
      <c r="C203" s="364" t="s">
        <v>30</v>
      </c>
      <c r="D203" s="345" t="s">
        <v>24</v>
      </c>
      <c r="E203" s="345" t="s">
        <v>24</v>
      </c>
      <c r="F203" s="345" t="s">
        <v>24</v>
      </c>
      <c r="G203" s="349">
        <v>1</v>
      </c>
      <c r="H203" s="349">
        <v>2</v>
      </c>
      <c r="I203" s="334">
        <v>2</v>
      </c>
      <c r="J203" s="349">
        <v>2</v>
      </c>
      <c r="K203" s="1"/>
      <c r="L203" s="1"/>
      <c r="M203" s="1"/>
      <c r="N203" s="1"/>
    </row>
    <row r="204" spans="1:14" ht="24" customHeight="1">
      <c r="A204" s="430"/>
      <c r="B204" s="288" t="s">
        <v>29</v>
      </c>
      <c r="C204" s="366"/>
      <c r="D204" s="345"/>
      <c r="E204" s="345"/>
      <c r="F204" s="345"/>
      <c r="G204" s="371"/>
      <c r="H204" s="371"/>
      <c r="I204" s="348"/>
      <c r="J204" s="371"/>
      <c r="K204" s="1"/>
      <c r="L204" s="1"/>
      <c r="M204" s="1"/>
      <c r="N204" s="1"/>
    </row>
    <row r="205" spans="1:14">
      <c r="A205" s="430"/>
      <c r="B205" s="17" t="s">
        <v>28</v>
      </c>
      <c r="C205" s="366"/>
      <c r="D205" s="345"/>
      <c r="E205" s="345"/>
      <c r="F205" s="345"/>
      <c r="G205" s="371"/>
      <c r="H205" s="371"/>
      <c r="I205" s="348"/>
      <c r="J205" s="371"/>
      <c r="K205" s="1"/>
      <c r="L205" s="1"/>
      <c r="M205" s="1"/>
      <c r="N205" s="1"/>
    </row>
    <row r="206" spans="1:14" ht="37.5">
      <c r="A206" s="430"/>
      <c r="B206" s="288" t="s">
        <v>27</v>
      </c>
      <c r="C206" s="366"/>
      <c r="D206" s="345"/>
      <c r="E206" s="345"/>
      <c r="F206" s="345"/>
      <c r="G206" s="371"/>
      <c r="H206" s="371"/>
      <c r="I206" s="348"/>
      <c r="J206" s="371"/>
      <c r="K206" s="1"/>
      <c r="L206" s="1"/>
      <c r="M206" s="1"/>
      <c r="N206" s="1"/>
    </row>
    <row r="207" spans="1:14" ht="20.25" customHeight="1">
      <c r="A207" s="430"/>
      <c r="B207" s="281" t="s">
        <v>26</v>
      </c>
      <c r="C207" s="365"/>
      <c r="D207" s="345"/>
      <c r="E207" s="345"/>
      <c r="F207" s="345"/>
      <c r="G207" s="350"/>
      <c r="H207" s="350"/>
      <c r="I207" s="335"/>
      <c r="J207" s="350"/>
      <c r="K207" s="1"/>
      <c r="L207" s="1"/>
      <c r="M207" s="1"/>
      <c r="N207" s="1"/>
    </row>
    <row r="208" spans="1:14" ht="112.5">
      <c r="A208" s="297">
        <v>20</v>
      </c>
      <c r="B208" s="299" t="s">
        <v>25</v>
      </c>
      <c r="C208" s="299" t="s">
        <v>23</v>
      </c>
      <c r="D208" s="278" t="s">
        <v>24</v>
      </c>
      <c r="E208" s="278" t="s">
        <v>24</v>
      </c>
      <c r="F208" s="278" t="s">
        <v>24</v>
      </c>
      <c r="G208" s="279">
        <v>2</v>
      </c>
      <c r="H208" s="279">
        <v>2</v>
      </c>
      <c r="I208" s="287">
        <v>2</v>
      </c>
      <c r="J208" s="279">
        <v>2</v>
      </c>
      <c r="K208" s="1"/>
      <c r="L208" s="1"/>
      <c r="M208" s="1"/>
      <c r="N208" s="1"/>
    </row>
    <row r="209" spans="1:14" ht="39">
      <c r="A209" s="446" t="s">
        <v>22</v>
      </c>
      <c r="B209" s="446"/>
      <c r="C209" s="446"/>
      <c r="D209" s="446"/>
      <c r="E209" s="446"/>
      <c r="F209" s="446"/>
      <c r="G209" s="298">
        <f>SUM(G165:G168,G170:G181,G183:G187,G189:G199,G201:G208)</f>
        <v>32</v>
      </c>
      <c r="H209" s="298">
        <f>SUM(H165:H168,H170:H181,H183:H187,H189:H199,H201:H208)</f>
        <v>46</v>
      </c>
      <c r="I209" s="15">
        <f>SUM(I165:I168,I170:I181,I183:I187,I189:I199,I201:I208)</f>
        <v>46</v>
      </c>
      <c r="J209" s="15">
        <f>SUM(J165:J168,J170:J181,J183:J187,J189:J199,J201:J208)</f>
        <v>46</v>
      </c>
      <c r="K209" s="1"/>
      <c r="L209" s="1"/>
      <c r="M209" s="1"/>
      <c r="N209" s="1"/>
    </row>
    <row r="214" spans="1:14">
      <c r="L214" s="1"/>
      <c r="M214" s="1"/>
      <c r="N214" s="1"/>
    </row>
    <row r="217" spans="1:14">
      <c r="K217" s="1"/>
      <c r="L217" s="1"/>
      <c r="M217" s="1"/>
      <c r="N217" s="1"/>
    </row>
    <row r="218" spans="1:14">
      <c r="K218" s="1"/>
      <c r="L218" s="1"/>
      <c r="M218" s="1"/>
      <c r="N218" s="1"/>
    </row>
    <row r="222" spans="1:14" ht="21" customHeight="1"/>
    <row r="223" spans="1:14" ht="21" customHeight="1"/>
    <row r="224" spans="1:14" ht="49.5" customHeight="1"/>
    <row r="225" spans="10:18" ht="26.25" customHeight="1"/>
    <row r="226" spans="10:18" ht="21" customHeight="1"/>
    <row r="228" spans="10:18" ht="12" customHeight="1"/>
    <row r="229" spans="10:18">
      <c r="J229" s="89"/>
      <c r="R229" s="89"/>
    </row>
    <row r="230" spans="10:18">
      <c r="J230" s="89"/>
      <c r="R230" s="89"/>
    </row>
    <row r="231" spans="10:18">
      <c r="J231" s="89"/>
      <c r="R231" s="89"/>
    </row>
    <row r="232" spans="10:18" ht="23.25">
      <c r="J232" s="89"/>
      <c r="L232" s="14" t="s">
        <v>313</v>
      </c>
      <c r="M232" s="13"/>
      <c r="N232" s="13"/>
      <c r="O232" s="5"/>
      <c r="P232" s="5"/>
      <c r="R232" s="89"/>
    </row>
    <row r="233" spans="10:18">
      <c r="J233" s="89"/>
      <c r="K233" s="1"/>
      <c r="L233" s="321" t="s">
        <v>21</v>
      </c>
      <c r="M233" s="321"/>
      <c r="N233" s="321"/>
      <c r="O233" s="321"/>
      <c r="P233" s="321"/>
      <c r="Q233" s="321"/>
      <c r="R233" s="89"/>
    </row>
    <row r="234" spans="10:18">
      <c r="J234" s="90"/>
      <c r="K234" s="1"/>
      <c r="L234" s="11" t="s">
        <v>20</v>
      </c>
      <c r="M234" s="12" t="s">
        <v>19</v>
      </c>
      <c r="N234" s="12" t="s">
        <v>18</v>
      </c>
      <c r="O234" s="12" t="s">
        <v>17</v>
      </c>
      <c r="P234" s="12" t="s">
        <v>16</v>
      </c>
      <c r="Q234" s="12" t="s">
        <v>15</v>
      </c>
      <c r="R234" s="90"/>
    </row>
    <row r="235" spans="10:18">
      <c r="K235" s="1"/>
      <c r="L235" s="12" t="s">
        <v>14</v>
      </c>
      <c r="M235" s="12">
        <f>H68</f>
        <v>58</v>
      </c>
      <c r="N235" s="12">
        <f>H161</f>
        <v>82</v>
      </c>
      <c r="O235" s="12">
        <f>H209</f>
        <v>46</v>
      </c>
      <c r="P235" s="12">
        <f>SUM(M235:O235)</f>
        <v>186</v>
      </c>
      <c r="Q235" s="74"/>
    </row>
    <row r="236" spans="10:18" ht="60.75">
      <c r="K236" s="1"/>
      <c r="L236" s="305" t="s">
        <v>308</v>
      </c>
      <c r="M236" s="11">
        <f>I68</f>
        <v>54</v>
      </c>
      <c r="N236" s="11">
        <f>I161</f>
        <v>79</v>
      </c>
      <c r="O236" s="11">
        <f>I209</f>
        <v>46</v>
      </c>
      <c r="P236" s="11">
        <f>SUM(M236:O236)</f>
        <v>179</v>
      </c>
      <c r="Q236" s="76">
        <f>P236/P235*100</f>
        <v>96.236559139784944</v>
      </c>
    </row>
    <row r="237" spans="10:18" ht="60.75">
      <c r="K237" s="1"/>
      <c r="L237" s="75" t="s">
        <v>307</v>
      </c>
      <c r="M237" s="192">
        <f>J68</f>
        <v>54</v>
      </c>
      <c r="N237" s="192">
        <f>J161</f>
        <v>78</v>
      </c>
      <c r="O237" s="192">
        <f>J209</f>
        <v>46</v>
      </c>
      <c r="P237" s="192">
        <f>SUM(M237:O237)</f>
        <v>178</v>
      </c>
      <c r="Q237" s="88">
        <f>P237/P235*100</f>
        <v>95.6989247311828</v>
      </c>
    </row>
    <row r="238" spans="10:18">
      <c r="K238" s="1"/>
      <c r="L238" s="186" t="str">
        <f>IF(Q237&gt;=85,"ดีเด่น",IF(Q237&gt;=75,"ดี",IF(Q237&gt;=63,"ผ่านเกณฑ์พื้นฐาน","ไม่ผ่านเกณฑ์พื้นฐาน")))</f>
        <v>ดีเด่น</v>
      </c>
      <c r="M238" s="328"/>
      <c r="N238" s="328"/>
      <c r="O238" s="328"/>
      <c r="P238" s="328"/>
      <c r="Q238" s="328"/>
    </row>
    <row r="239" spans="10:18" ht="87.75" customHeight="1">
      <c r="K239" s="1"/>
      <c r="L239" s="410" t="s">
        <v>13</v>
      </c>
      <c r="M239" s="410"/>
      <c r="N239" s="410"/>
      <c r="O239" s="410"/>
      <c r="P239" s="410"/>
      <c r="Q239" s="410"/>
    </row>
    <row r="240" spans="10:18">
      <c r="L240" s="10" t="s">
        <v>12</v>
      </c>
      <c r="M240" s="10"/>
      <c r="N240" s="10"/>
      <c r="O240" s="10"/>
      <c r="P240" s="10"/>
    </row>
    <row r="241" spans="11:16">
      <c r="L241" s="263"/>
    </row>
    <row r="242" spans="11:16">
      <c r="K242" s="29"/>
      <c r="L242" s="78" t="s">
        <v>11</v>
      </c>
      <c r="M242" s="78"/>
      <c r="N242" s="78"/>
      <c r="O242" s="77" t="s">
        <v>10</v>
      </c>
      <c r="P242" s="77"/>
    </row>
    <row r="243" spans="11:16">
      <c r="K243" s="29"/>
      <c r="L243" s="77" t="s">
        <v>535</v>
      </c>
      <c r="M243" s="77"/>
      <c r="N243" s="77"/>
      <c r="O243" s="77" t="s">
        <v>552</v>
      </c>
      <c r="P243" s="77"/>
    </row>
    <row r="244" spans="11:16">
      <c r="K244" s="29"/>
      <c r="L244" s="77" t="s">
        <v>551</v>
      </c>
      <c r="M244" s="77"/>
      <c r="N244" s="77"/>
      <c r="O244" s="77" t="s">
        <v>550</v>
      </c>
      <c r="P244" s="77"/>
    </row>
    <row r="245" spans="11:16">
      <c r="K245" s="29"/>
      <c r="L245" s="77" t="s">
        <v>545</v>
      </c>
      <c r="M245" s="77"/>
      <c r="N245" s="77"/>
      <c r="O245" s="77" t="s">
        <v>549</v>
      </c>
      <c r="P245" s="77"/>
    </row>
    <row r="246" spans="11:16">
      <c r="K246" s="29"/>
      <c r="L246" s="77"/>
      <c r="M246" s="77"/>
      <c r="N246" s="77"/>
      <c r="O246" s="77"/>
      <c r="P246" s="77"/>
    </row>
    <row r="247" spans="11:16">
      <c r="K247" s="29"/>
      <c r="L247" s="79" t="s">
        <v>3</v>
      </c>
      <c r="M247" s="79"/>
      <c r="N247" s="79" t="s">
        <v>548</v>
      </c>
      <c r="O247" s="80"/>
      <c r="P247" s="80"/>
    </row>
    <row r="248" spans="11:16">
      <c r="K248" s="29"/>
      <c r="L248" s="77" t="s">
        <v>532</v>
      </c>
      <c r="M248" s="77"/>
      <c r="N248" s="77"/>
      <c r="O248" s="80" t="s">
        <v>547</v>
      </c>
      <c r="P248" s="80"/>
    </row>
    <row r="249" spans="11:16">
      <c r="K249" s="29"/>
      <c r="L249" s="77" t="s">
        <v>526</v>
      </c>
      <c r="M249" s="77"/>
      <c r="N249" s="455" t="s">
        <v>546</v>
      </c>
      <c r="O249" s="455"/>
      <c r="P249" s="455"/>
    </row>
    <row r="250" spans="11:16">
      <c r="K250" s="29"/>
      <c r="L250" s="77" t="s">
        <v>545</v>
      </c>
      <c r="M250" s="77"/>
      <c r="N250" s="77"/>
      <c r="O250" s="80" t="s">
        <v>544</v>
      </c>
      <c r="P250" s="80"/>
    </row>
  </sheetData>
  <mergeCells count="250">
    <mergeCell ref="N249:P249"/>
    <mergeCell ref="I203:I207"/>
    <mergeCell ref="J203:J207"/>
    <mergeCell ref="A209:F209"/>
    <mergeCell ref="L233:Q233"/>
    <mergeCell ref="M238:Q238"/>
    <mergeCell ref="L239:Q239"/>
    <mergeCell ref="A182:J182"/>
    <mergeCell ref="A188:J188"/>
    <mergeCell ref="A200:J200"/>
    <mergeCell ref="A203:A207"/>
    <mergeCell ref="C203:C207"/>
    <mergeCell ref="D203:D207"/>
    <mergeCell ref="E203:E207"/>
    <mergeCell ref="F203:F207"/>
    <mergeCell ref="G203:G207"/>
    <mergeCell ref="H203:H207"/>
    <mergeCell ref="A169:J169"/>
    <mergeCell ref="A170:A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H154:H157"/>
    <mergeCell ref="I154:I157"/>
    <mergeCell ref="J154:J157"/>
    <mergeCell ref="A161:F161"/>
    <mergeCell ref="A163:J163"/>
    <mergeCell ref="A164:J164"/>
    <mergeCell ref="A154:A157"/>
    <mergeCell ref="B154:B157"/>
    <mergeCell ref="D154:D157"/>
    <mergeCell ref="E154:E157"/>
    <mergeCell ref="F154:F157"/>
    <mergeCell ref="G154:G157"/>
    <mergeCell ref="A139:A145"/>
    <mergeCell ref="D139:D145"/>
    <mergeCell ref="E139:E145"/>
    <mergeCell ref="F139:F145"/>
    <mergeCell ref="G139:G145"/>
    <mergeCell ref="H139:H145"/>
    <mergeCell ref="I139:I145"/>
    <mergeCell ref="J139:J145"/>
    <mergeCell ref="B140:B145"/>
    <mergeCell ref="J129:J130"/>
    <mergeCell ref="A132:A133"/>
    <mergeCell ref="D132:D133"/>
    <mergeCell ref="E132:E133"/>
    <mergeCell ref="F132:F133"/>
    <mergeCell ref="G132:G133"/>
    <mergeCell ref="H132:H133"/>
    <mergeCell ref="I132:I133"/>
    <mergeCell ref="J132:J133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H124:H125"/>
    <mergeCell ref="I124:I125"/>
    <mergeCell ref="J124:J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C124:C125"/>
    <mergeCell ref="D124:D125"/>
    <mergeCell ref="E124:E125"/>
    <mergeCell ref="F124:F125"/>
    <mergeCell ref="G124:G125"/>
    <mergeCell ref="H126:H127"/>
    <mergeCell ref="I126:I127"/>
    <mergeCell ref="J126:J127"/>
    <mergeCell ref="N113:N117"/>
    <mergeCell ref="A118:J118"/>
    <mergeCell ref="A123:J123"/>
    <mergeCell ref="H110:H112"/>
    <mergeCell ref="I110:I112"/>
    <mergeCell ref="J110:J112"/>
    <mergeCell ref="N110:N112"/>
    <mergeCell ref="A113:A117"/>
    <mergeCell ref="B113:B117"/>
    <mergeCell ref="D113:D117"/>
    <mergeCell ref="E113:E117"/>
    <mergeCell ref="F113:F117"/>
    <mergeCell ref="G113:G117"/>
    <mergeCell ref="A110:A112"/>
    <mergeCell ref="C110:C112"/>
    <mergeCell ref="D110:D112"/>
    <mergeCell ref="E110:E112"/>
    <mergeCell ref="F110:F112"/>
    <mergeCell ref="G110:G112"/>
    <mergeCell ref="H113:H117"/>
    <mergeCell ref="I113:I117"/>
    <mergeCell ref="J113:J117"/>
    <mergeCell ref="N95:N96"/>
    <mergeCell ref="A97:A100"/>
    <mergeCell ref="B97:B100"/>
    <mergeCell ref="D97:D100"/>
    <mergeCell ref="E97:E100"/>
    <mergeCell ref="F97:F100"/>
    <mergeCell ref="G97:G100"/>
    <mergeCell ref="H97:H100"/>
    <mergeCell ref="I97:I100"/>
    <mergeCell ref="J97:J100"/>
    <mergeCell ref="N97:N100"/>
    <mergeCell ref="A95:A96"/>
    <mergeCell ref="C95:C96"/>
    <mergeCell ref="D95:D96"/>
    <mergeCell ref="E95:E96"/>
    <mergeCell ref="F95:F96"/>
    <mergeCell ref="G95:G96"/>
    <mergeCell ref="H95:H96"/>
    <mergeCell ref="I95:I96"/>
    <mergeCell ref="J95:J96"/>
    <mergeCell ref="N86:N87"/>
    <mergeCell ref="A90:A91"/>
    <mergeCell ref="B90:B91"/>
    <mergeCell ref="D90:D91"/>
    <mergeCell ref="E90:E91"/>
    <mergeCell ref="F90:F91"/>
    <mergeCell ref="G90:G91"/>
    <mergeCell ref="H90:H91"/>
    <mergeCell ref="I90:I91"/>
    <mergeCell ref="J90:J91"/>
    <mergeCell ref="N90:N91"/>
    <mergeCell ref="A68:C68"/>
    <mergeCell ref="A70:J70"/>
    <mergeCell ref="A71:J71"/>
    <mergeCell ref="A84:J84"/>
    <mergeCell ref="A86:A87"/>
    <mergeCell ref="B86:B87"/>
    <mergeCell ref="D86:D87"/>
    <mergeCell ref="E86:E87"/>
    <mergeCell ref="F86:F87"/>
    <mergeCell ref="G86:G87"/>
    <mergeCell ref="H86:H87"/>
    <mergeCell ref="I86:I87"/>
    <mergeCell ref="J86:J87"/>
    <mergeCell ref="H61:H62"/>
    <mergeCell ref="I61:I62"/>
    <mergeCell ref="J61:J62"/>
    <mergeCell ref="A64:A67"/>
    <mergeCell ref="B64:B67"/>
    <mergeCell ref="I64:I67"/>
    <mergeCell ref="J64:J67"/>
    <mergeCell ref="G58:G59"/>
    <mergeCell ref="H58:H59"/>
    <mergeCell ref="I58:I59"/>
    <mergeCell ref="J58:J59"/>
    <mergeCell ref="A61:A62"/>
    <mergeCell ref="C61:C62"/>
    <mergeCell ref="D61:D62"/>
    <mergeCell ref="E61:E62"/>
    <mergeCell ref="F61:F62"/>
    <mergeCell ref="G61:G62"/>
    <mergeCell ref="G55:G56"/>
    <mergeCell ref="H55:H56"/>
    <mergeCell ref="I55:I56"/>
    <mergeCell ref="J55:J56"/>
    <mergeCell ref="A58:A59"/>
    <mergeCell ref="B58:B59"/>
    <mergeCell ref="C58:C59"/>
    <mergeCell ref="D58:D59"/>
    <mergeCell ref="E58:E59"/>
    <mergeCell ref="F58:F59"/>
    <mergeCell ref="A55:A56"/>
    <mergeCell ref="B55:B56"/>
    <mergeCell ref="C55:C56"/>
    <mergeCell ref="D55:D56"/>
    <mergeCell ref="E55:E56"/>
    <mergeCell ref="F55:F56"/>
    <mergeCell ref="A51:J51"/>
    <mergeCell ref="I38:I39"/>
    <mergeCell ref="J38:J39"/>
    <mergeCell ref="K38:K39"/>
    <mergeCell ref="A40:J40"/>
    <mergeCell ref="A42:A48"/>
    <mergeCell ref="D42:D48"/>
    <mergeCell ref="E42:E48"/>
    <mergeCell ref="F42:F48"/>
    <mergeCell ref="G42:G48"/>
    <mergeCell ref="H42:H48"/>
    <mergeCell ref="K35:K36"/>
    <mergeCell ref="A38:A39"/>
    <mergeCell ref="B38:B39"/>
    <mergeCell ref="D38:D39"/>
    <mergeCell ref="E38:E39"/>
    <mergeCell ref="F38:F39"/>
    <mergeCell ref="G38:G39"/>
    <mergeCell ref="H38:H39"/>
    <mergeCell ref="I42:I48"/>
    <mergeCell ref="J42:J48"/>
    <mergeCell ref="K42:K48"/>
    <mergeCell ref="C43:C45"/>
    <mergeCell ref="C46:C47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K9:K10"/>
    <mergeCell ref="A28:A33"/>
    <mergeCell ref="C28:C33"/>
    <mergeCell ref="D28:D33"/>
    <mergeCell ref="E28:E33"/>
    <mergeCell ref="F28:F33"/>
    <mergeCell ref="G28:G33"/>
    <mergeCell ref="H28:H33"/>
    <mergeCell ref="I28:I33"/>
    <mergeCell ref="J28:J33"/>
    <mergeCell ref="K28:K33"/>
    <mergeCell ref="A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1:J1"/>
    <mergeCell ref="A2:J2"/>
    <mergeCell ref="A3:J3"/>
    <mergeCell ref="A4:J4"/>
    <mergeCell ref="A5:J5"/>
    <mergeCell ref="A6:A7"/>
    <mergeCell ref="B6:B7"/>
    <mergeCell ref="C6:C7"/>
    <mergeCell ref="D6:F6"/>
    <mergeCell ref="G6:H6"/>
    <mergeCell ref="I6:J6"/>
  </mergeCells>
  <pageMargins left="0.15748031496062992" right="0.17" top="0.32" bottom="0.27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8"/>
  <sheetViews>
    <sheetView topLeftCell="A69" zoomScale="90" zoomScaleNormal="90" workbookViewId="0">
      <selection activeCell="L241" sqref="L241"/>
    </sheetView>
  </sheetViews>
  <sheetFormatPr defaultRowHeight="20.25"/>
  <cols>
    <col min="1" max="1" width="4.625" style="4" customWidth="1"/>
    <col min="2" max="2" width="28.875" style="1" customWidth="1"/>
    <col min="3" max="3" width="29" style="1" customWidth="1"/>
    <col min="4" max="4" width="4" style="1" customWidth="1"/>
    <col min="5" max="5" width="4.125" style="1" customWidth="1"/>
    <col min="6" max="6" width="4.625" style="1" customWidth="1"/>
    <col min="7" max="7" width="3.25" style="1" customWidth="1"/>
    <col min="8" max="8" width="4.125" style="1" customWidth="1"/>
    <col min="9" max="9" width="4.375" style="3" customWidth="1"/>
    <col min="10" max="10" width="4.875" style="3" customWidth="1"/>
    <col min="11" max="11" width="7.625" style="2" customWidth="1"/>
    <col min="12" max="12" width="15.875" style="2" customWidth="1"/>
    <col min="13" max="14" width="14" style="2" customWidth="1"/>
    <col min="15" max="16" width="14" style="1" customWidth="1"/>
    <col min="17" max="16384" width="9" style="1"/>
  </cols>
  <sheetData>
    <row r="1" spans="1:11" s="1" customFormat="1">
      <c r="A1" s="373" t="s">
        <v>305</v>
      </c>
      <c r="B1" s="374"/>
      <c r="C1" s="374"/>
      <c r="D1" s="374"/>
      <c r="E1" s="374"/>
      <c r="F1" s="374"/>
      <c r="G1" s="374"/>
      <c r="H1" s="374"/>
      <c r="I1" s="374"/>
      <c r="J1" s="375"/>
      <c r="K1" s="2"/>
    </row>
    <row r="2" spans="1:11" s="1" customFormat="1">
      <c r="A2" s="373" t="s">
        <v>304</v>
      </c>
      <c r="B2" s="374"/>
      <c r="C2" s="374"/>
      <c r="D2" s="374"/>
      <c r="E2" s="374"/>
      <c r="F2" s="374"/>
      <c r="G2" s="374"/>
      <c r="H2" s="374"/>
      <c r="I2" s="374"/>
      <c r="J2" s="375"/>
      <c r="K2" s="2"/>
    </row>
    <row r="3" spans="1:11" s="1" customFormat="1">
      <c r="A3" s="376" t="s">
        <v>533</v>
      </c>
      <c r="B3" s="377"/>
      <c r="C3" s="377"/>
      <c r="D3" s="377"/>
      <c r="E3" s="377"/>
      <c r="F3" s="377"/>
      <c r="G3" s="377"/>
      <c r="H3" s="377"/>
      <c r="I3" s="377"/>
      <c r="J3" s="378"/>
      <c r="K3" s="2"/>
    </row>
    <row r="4" spans="1:11" s="1" customFormat="1">
      <c r="A4" s="373" t="s">
        <v>303</v>
      </c>
      <c r="B4" s="374"/>
      <c r="C4" s="374"/>
      <c r="D4" s="374"/>
      <c r="E4" s="374"/>
      <c r="F4" s="374"/>
      <c r="G4" s="374"/>
      <c r="H4" s="374"/>
      <c r="I4" s="374"/>
      <c r="J4" s="375"/>
      <c r="K4" s="2"/>
    </row>
    <row r="5" spans="1:11" s="1" customFormat="1">
      <c r="A5" s="411" t="s">
        <v>302</v>
      </c>
      <c r="B5" s="411"/>
      <c r="C5" s="411"/>
      <c r="D5" s="411"/>
      <c r="E5" s="411"/>
      <c r="F5" s="411"/>
      <c r="G5" s="411"/>
      <c r="H5" s="411"/>
      <c r="I5" s="411"/>
      <c r="J5" s="411"/>
      <c r="K5" s="2"/>
    </row>
    <row r="6" spans="1:11" s="1" customFormat="1" ht="48.75" customHeight="1">
      <c r="A6" s="422" t="s">
        <v>88</v>
      </c>
      <c r="B6" s="422" t="s">
        <v>87</v>
      </c>
      <c r="C6" s="422" t="s">
        <v>86</v>
      </c>
      <c r="D6" s="424" t="s">
        <v>85</v>
      </c>
      <c r="E6" s="424"/>
      <c r="F6" s="424"/>
      <c r="G6" s="412" t="s">
        <v>84</v>
      </c>
      <c r="H6" s="413"/>
      <c r="I6" s="425" t="s">
        <v>318</v>
      </c>
      <c r="J6" s="426"/>
      <c r="K6" s="2"/>
    </row>
    <row r="7" spans="1:11" s="1" customFormat="1" ht="71.25" customHeight="1">
      <c r="A7" s="423"/>
      <c r="B7" s="423"/>
      <c r="C7" s="423"/>
      <c r="D7" s="19" t="s">
        <v>301</v>
      </c>
      <c r="E7" s="19" t="s">
        <v>83</v>
      </c>
      <c r="F7" s="19" t="s">
        <v>82</v>
      </c>
      <c r="G7" s="18" t="s">
        <v>81</v>
      </c>
      <c r="H7" s="18" t="s">
        <v>80</v>
      </c>
      <c r="I7" s="18" t="s">
        <v>79</v>
      </c>
      <c r="J7" s="18" t="s">
        <v>78</v>
      </c>
      <c r="K7" s="2"/>
    </row>
    <row r="8" spans="1:11" s="1" customFormat="1">
      <c r="A8" s="427" t="s">
        <v>300</v>
      </c>
      <c r="B8" s="428"/>
      <c r="C8" s="428"/>
      <c r="D8" s="428"/>
      <c r="E8" s="428"/>
      <c r="F8" s="428"/>
      <c r="G8" s="428"/>
      <c r="H8" s="428"/>
      <c r="I8" s="428"/>
      <c r="J8" s="429"/>
      <c r="K8" s="2"/>
    </row>
    <row r="9" spans="1:11" s="1" customFormat="1" ht="58.5" customHeight="1">
      <c r="A9" s="430">
        <v>1</v>
      </c>
      <c r="B9" s="431" t="s">
        <v>299</v>
      </c>
      <c r="C9" s="364" t="s">
        <v>298</v>
      </c>
      <c r="D9" s="345" t="s">
        <v>24</v>
      </c>
      <c r="E9" s="345" t="s">
        <v>24</v>
      </c>
      <c r="F9" s="345" t="s">
        <v>24</v>
      </c>
      <c r="G9" s="349">
        <v>1</v>
      </c>
      <c r="H9" s="333">
        <v>2</v>
      </c>
      <c r="I9" s="357">
        <v>2</v>
      </c>
      <c r="J9" s="333">
        <v>2</v>
      </c>
      <c r="K9" s="432"/>
    </row>
    <row r="10" spans="1:11" s="1" customFormat="1" ht="33" customHeight="1">
      <c r="A10" s="430"/>
      <c r="B10" s="431"/>
      <c r="C10" s="365"/>
      <c r="D10" s="345"/>
      <c r="E10" s="345"/>
      <c r="F10" s="345"/>
      <c r="G10" s="350"/>
      <c r="H10" s="333"/>
      <c r="I10" s="357"/>
      <c r="J10" s="333"/>
      <c r="K10" s="432"/>
    </row>
    <row r="11" spans="1:11" s="1" customFormat="1" ht="93.75">
      <c r="A11" s="54">
        <v>2</v>
      </c>
      <c r="B11" s="56" t="s">
        <v>297</v>
      </c>
      <c r="C11" s="56" t="s">
        <v>23</v>
      </c>
      <c r="D11" s="53" t="s">
        <v>23</v>
      </c>
      <c r="E11" s="53" t="s">
        <v>23</v>
      </c>
      <c r="F11" s="53" t="s">
        <v>23</v>
      </c>
      <c r="G11" s="53" t="s">
        <v>23</v>
      </c>
      <c r="H11" s="53" t="s">
        <v>23</v>
      </c>
      <c r="I11" s="82"/>
      <c r="J11" s="53" t="s">
        <v>23</v>
      </c>
      <c r="K11" s="65"/>
    </row>
    <row r="12" spans="1:11" s="1" customFormat="1">
      <c r="A12" s="54"/>
      <c r="B12" s="56" t="s">
        <v>296</v>
      </c>
      <c r="C12" s="56" t="s">
        <v>289</v>
      </c>
      <c r="D12" s="55" t="s">
        <v>24</v>
      </c>
      <c r="E12" s="55" t="s">
        <v>24</v>
      </c>
      <c r="F12" s="55" t="s">
        <v>24</v>
      </c>
      <c r="G12" s="62">
        <v>1</v>
      </c>
      <c r="H12" s="62">
        <v>2</v>
      </c>
      <c r="I12" s="16">
        <v>2</v>
      </c>
      <c r="J12" s="62">
        <v>2</v>
      </c>
      <c r="K12" s="65"/>
    </row>
    <row r="13" spans="1:11" s="1" customFormat="1" ht="37.5">
      <c r="A13" s="106" t="s">
        <v>23</v>
      </c>
      <c r="B13" s="107" t="s">
        <v>295</v>
      </c>
      <c r="C13" s="107" t="s">
        <v>289</v>
      </c>
      <c r="D13" s="111" t="s">
        <v>24</v>
      </c>
      <c r="E13" s="111" t="s">
        <v>24</v>
      </c>
      <c r="F13" s="111" t="s">
        <v>24</v>
      </c>
      <c r="G13" s="72">
        <v>1</v>
      </c>
      <c r="H13" s="72">
        <v>2</v>
      </c>
      <c r="I13" s="72">
        <v>2</v>
      </c>
      <c r="J13" s="112">
        <v>2</v>
      </c>
      <c r="K13" s="110"/>
    </row>
    <row r="14" spans="1:11" s="1" customFormat="1" ht="37.5">
      <c r="A14" s="54" t="s">
        <v>23</v>
      </c>
      <c r="B14" s="56" t="s">
        <v>294</v>
      </c>
      <c r="C14" s="56" t="s">
        <v>289</v>
      </c>
      <c r="D14" s="82"/>
      <c r="E14" s="82"/>
      <c r="F14" s="82"/>
      <c r="G14" s="82"/>
      <c r="H14" s="82"/>
      <c r="I14" s="82"/>
      <c r="J14" s="53"/>
      <c r="K14" s="65"/>
    </row>
    <row r="15" spans="1:11" s="1" customFormat="1">
      <c r="A15" s="54"/>
      <c r="B15" s="56" t="s">
        <v>293</v>
      </c>
      <c r="C15" s="56" t="s">
        <v>289</v>
      </c>
      <c r="D15" s="55" t="s">
        <v>24</v>
      </c>
      <c r="E15" s="55" t="s">
        <v>24</v>
      </c>
      <c r="F15" s="55" t="s">
        <v>24</v>
      </c>
      <c r="G15" s="62">
        <v>1</v>
      </c>
      <c r="H15" s="62">
        <v>2</v>
      </c>
      <c r="I15" s="16">
        <v>2</v>
      </c>
      <c r="J15" s="62">
        <v>2</v>
      </c>
      <c r="K15" s="43" t="s">
        <v>23</v>
      </c>
    </row>
    <row r="16" spans="1:11" s="1" customFormat="1" ht="37.5">
      <c r="A16" s="54" t="s">
        <v>23</v>
      </c>
      <c r="B16" s="56" t="s">
        <v>292</v>
      </c>
      <c r="C16" s="56" t="s">
        <v>289</v>
      </c>
      <c r="D16" s="82"/>
      <c r="E16" s="82"/>
      <c r="F16" s="82"/>
      <c r="G16" s="82"/>
      <c r="H16" s="82"/>
      <c r="I16" s="82"/>
      <c r="J16" s="53"/>
      <c r="K16" s="65"/>
    </row>
    <row r="17" spans="1:11" s="1" customFormat="1">
      <c r="A17" s="54" t="s">
        <v>23</v>
      </c>
      <c r="B17" s="56" t="s">
        <v>291</v>
      </c>
      <c r="C17" s="56" t="s">
        <v>289</v>
      </c>
      <c r="D17" s="82"/>
      <c r="E17" s="82"/>
      <c r="F17" s="82"/>
      <c r="G17" s="82"/>
      <c r="H17" s="82"/>
      <c r="I17" s="82"/>
      <c r="J17" s="53"/>
      <c r="K17" s="65"/>
    </row>
    <row r="18" spans="1:11" s="1" customFormat="1">
      <c r="A18" s="54"/>
      <c r="B18" s="56" t="s">
        <v>290</v>
      </c>
      <c r="C18" s="56" t="s">
        <v>289</v>
      </c>
      <c r="D18" s="55" t="s">
        <v>24</v>
      </c>
      <c r="E18" s="55" t="s">
        <v>24</v>
      </c>
      <c r="F18" s="55" t="s">
        <v>24</v>
      </c>
      <c r="G18" s="62">
        <v>1</v>
      </c>
      <c r="H18" s="62">
        <v>2</v>
      </c>
      <c r="I18" s="16">
        <v>1</v>
      </c>
      <c r="J18" s="62">
        <v>1</v>
      </c>
      <c r="K18" s="65"/>
    </row>
    <row r="19" spans="1:11" s="1" customFormat="1" ht="56.25">
      <c r="A19" s="54">
        <v>3</v>
      </c>
      <c r="B19" s="56" t="s">
        <v>288</v>
      </c>
      <c r="C19" s="56" t="s">
        <v>23</v>
      </c>
      <c r="D19" s="53" t="s">
        <v>23</v>
      </c>
      <c r="E19" s="53" t="s">
        <v>23</v>
      </c>
      <c r="F19" s="53" t="s">
        <v>23</v>
      </c>
      <c r="G19" s="53" t="s">
        <v>23</v>
      </c>
      <c r="H19" s="53" t="s">
        <v>23</v>
      </c>
      <c r="I19" s="82"/>
      <c r="J19" s="53" t="s">
        <v>23</v>
      </c>
      <c r="K19" s="65"/>
    </row>
    <row r="20" spans="1:11" s="1" customFormat="1" ht="37.5">
      <c r="A20" s="54"/>
      <c r="B20" s="56" t="s">
        <v>287</v>
      </c>
      <c r="C20" s="56" t="s">
        <v>23</v>
      </c>
      <c r="D20" s="55" t="s">
        <v>24</v>
      </c>
      <c r="E20" s="55" t="s">
        <v>24</v>
      </c>
      <c r="F20" s="55" t="s">
        <v>24</v>
      </c>
      <c r="G20" s="62">
        <v>2</v>
      </c>
      <c r="H20" s="62">
        <v>2</v>
      </c>
      <c r="I20" s="16">
        <v>2</v>
      </c>
      <c r="J20" s="62">
        <v>2</v>
      </c>
      <c r="K20" s="65"/>
    </row>
    <row r="21" spans="1:11" s="1" customFormat="1" ht="37.5">
      <c r="A21" s="54"/>
      <c r="B21" s="56" t="s">
        <v>286</v>
      </c>
      <c r="C21" s="56" t="s">
        <v>23</v>
      </c>
      <c r="D21" s="55" t="s">
        <v>24</v>
      </c>
      <c r="E21" s="55" t="s">
        <v>24</v>
      </c>
      <c r="F21" s="55" t="s">
        <v>24</v>
      </c>
      <c r="G21" s="62">
        <v>2</v>
      </c>
      <c r="H21" s="62">
        <v>2</v>
      </c>
      <c r="I21" s="16">
        <v>2</v>
      </c>
      <c r="J21" s="62">
        <v>2</v>
      </c>
      <c r="K21" s="65"/>
    </row>
    <row r="22" spans="1:11" s="1" customFormat="1" ht="37.5">
      <c r="A22" s="54"/>
      <c r="B22" s="56" t="s">
        <v>285</v>
      </c>
      <c r="C22" s="56" t="s">
        <v>23</v>
      </c>
      <c r="D22" s="55" t="s">
        <v>24</v>
      </c>
      <c r="E22" s="55" t="s">
        <v>24</v>
      </c>
      <c r="F22" s="55" t="s">
        <v>24</v>
      </c>
      <c r="G22" s="62">
        <v>2</v>
      </c>
      <c r="H22" s="62">
        <v>2</v>
      </c>
      <c r="I22" s="16">
        <v>2</v>
      </c>
      <c r="J22" s="62">
        <v>2</v>
      </c>
      <c r="K22" s="65"/>
    </row>
    <row r="23" spans="1:11" s="1" customFormat="1">
      <c r="A23" s="54"/>
      <c r="B23" s="56" t="s">
        <v>23</v>
      </c>
      <c r="C23" s="56" t="s">
        <v>284</v>
      </c>
      <c r="D23" s="55" t="s">
        <v>24</v>
      </c>
      <c r="E23" s="55" t="s">
        <v>24</v>
      </c>
      <c r="F23" s="55" t="s">
        <v>24</v>
      </c>
      <c r="G23" s="62">
        <v>2</v>
      </c>
      <c r="H23" s="62">
        <v>2</v>
      </c>
      <c r="I23" s="16">
        <v>2</v>
      </c>
      <c r="J23" s="62">
        <v>2</v>
      </c>
      <c r="K23" s="65"/>
    </row>
    <row r="24" spans="1:11" s="1" customFormat="1">
      <c r="A24" s="54"/>
      <c r="B24" s="56" t="s">
        <v>23</v>
      </c>
      <c r="C24" s="56" t="s">
        <v>283</v>
      </c>
      <c r="D24" s="55" t="s">
        <v>24</v>
      </c>
      <c r="E24" s="55" t="s">
        <v>24</v>
      </c>
      <c r="F24" s="55" t="s">
        <v>24</v>
      </c>
      <c r="G24" s="62">
        <v>2</v>
      </c>
      <c r="H24" s="62">
        <v>2</v>
      </c>
      <c r="I24" s="16">
        <v>2</v>
      </c>
      <c r="J24" s="62">
        <v>2</v>
      </c>
      <c r="K24" s="65"/>
    </row>
    <row r="25" spans="1:11" s="1" customFormat="1">
      <c r="A25" s="54"/>
      <c r="B25" s="56" t="s">
        <v>23</v>
      </c>
      <c r="C25" s="56" t="s">
        <v>282</v>
      </c>
      <c r="D25" s="55" t="s">
        <v>24</v>
      </c>
      <c r="E25" s="55" t="s">
        <v>24</v>
      </c>
      <c r="F25" s="55" t="s">
        <v>24</v>
      </c>
      <c r="G25" s="62">
        <v>2</v>
      </c>
      <c r="H25" s="62">
        <v>2</v>
      </c>
      <c r="I25" s="16">
        <v>2</v>
      </c>
      <c r="J25" s="62">
        <v>2</v>
      </c>
      <c r="K25" s="65"/>
    </row>
    <row r="26" spans="1:11" s="1" customFormat="1" ht="187.5">
      <c r="A26" s="54">
        <v>4</v>
      </c>
      <c r="B26" s="56" t="s">
        <v>281</v>
      </c>
      <c r="C26" s="42" t="s">
        <v>280</v>
      </c>
      <c r="D26" s="55" t="s">
        <v>24</v>
      </c>
      <c r="E26" s="55" t="s">
        <v>24</v>
      </c>
      <c r="F26" s="55" t="s">
        <v>24</v>
      </c>
      <c r="G26" s="50">
        <v>1</v>
      </c>
      <c r="H26" s="62">
        <v>2</v>
      </c>
      <c r="I26" s="16">
        <v>2</v>
      </c>
      <c r="J26" s="62">
        <v>2</v>
      </c>
      <c r="K26" s="65"/>
    </row>
    <row r="27" spans="1:11" s="1" customFormat="1" ht="112.5">
      <c r="A27" s="54">
        <v>5</v>
      </c>
      <c r="B27" s="56" t="s">
        <v>279</v>
      </c>
      <c r="C27" s="56" t="s">
        <v>278</v>
      </c>
      <c r="D27" s="55" t="s">
        <v>24</v>
      </c>
      <c r="E27" s="55" t="s">
        <v>24</v>
      </c>
      <c r="F27" s="55" t="s">
        <v>24</v>
      </c>
      <c r="G27" s="50">
        <v>1</v>
      </c>
      <c r="H27" s="62">
        <v>2</v>
      </c>
      <c r="I27" s="16">
        <v>2</v>
      </c>
      <c r="J27" s="62">
        <v>2</v>
      </c>
      <c r="K27" s="65"/>
    </row>
    <row r="28" spans="1:11" s="1" customFormat="1" ht="37.5">
      <c r="A28" s="430">
        <v>6</v>
      </c>
      <c r="B28" s="47" t="s">
        <v>277</v>
      </c>
      <c r="C28" s="431" t="s">
        <v>276</v>
      </c>
      <c r="D28" s="345" t="s">
        <v>24</v>
      </c>
      <c r="E28" s="345" t="s">
        <v>24</v>
      </c>
      <c r="F28" s="345" t="s">
        <v>24</v>
      </c>
      <c r="G28" s="349">
        <v>1</v>
      </c>
      <c r="H28" s="333">
        <v>2</v>
      </c>
      <c r="I28" s="357">
        <v>2</v>
      </c>
      <c r="J28" s="333">
        <v>2</v>
      </c>
      <c r="K28" s="432"/>
    </row>
    <row r="29" spans="1:11" s="1" customFormat="1" ht="37.5">
      <c r="A29" s="430"/>
      <c r="B29" s="48" t="s">
        <v>275</v>
      </c>
      <c r="C29" s="431"/>
      <c r="D29" s="345"/>
      <c r="E29" s="345"/>
      <c r="F29" s="345"/>
      <c r="G29" s="371"/>
      <c r="H29" s="333"/>
      <c r="I29" s="357"/>
      <c r="J29" s="333"/>
      <c r="K29" s="432"/>
    </row>
    <row r="30" spans="1:11" s="1" customFormat="1">
      <c r="A30" s="430"/>
      <c r="B30" s="48" t="s">
        <v>274</v>
      </c>
      <c r="C30" s="431"/>
      <c r="D30" s="345"/>
      <c r="E30" s="345"/>
      <c r="F30" s="345"/>
      <c r="G30" s="371"/>
      <c r="H30" s="333"/>
      <c r="I30" s="357"/>
      <c r="J30" s="333"/>
      <c r="K30" s="432"/>
    </row>
    <row r="31" spans="1:11" s="1" customFormat="1" ht="37.5">
      <c r="A31" s="430"/>
      <c r="B31" s="48" t="s">
        <v>273</v>
      </c>
      <c r="C31" s="431"/>
      <c r="D31" s="345"/>
      <c r="E31" s="345"/>
      <c r="F31" s="345"/>
      <c r="G31" s="371"/>
      <c r="H31" s="333"/>
      <c r="I31" s="357"/>
      <c r="J31" s="333"/>
      <c r="K31" s="432"/>
    </row>
    <row r="32" spans="1:11" s="1" customFormat="1">
      <c r="A32" s="430"/>
      <c r="B32" s="48" t="s">
        <v>272</v>
      </c>
      <c r="C32" s="431"/>
      <c r="D32" s="345"/>
      <c r="E32" s="345"/>
      <c r="F32" s="345"/>
      <c r="G32" s="371"/>
      <c r="H32" s="333"/>
      <c r="I32" s="357"/>
      <c r="J32" s="333"/>
      <c r="K32" s="432"/>
    </row>
    <row r="33" spans="1:11" s="1" customFormat="1" ht="37.5">
      <c r="A33" s="430"/>
      <c r="B33" s="49" t="s">
        <v>271</v>
      </c>
      <c r="C33" s="431"/>
      <c r="D33" s="345"/>
      <c r="E33" s="345"/>
      <c r="F33" s="345"/>
      <c r="G33" s="350"/>
      <c r="H33" s="333"/>
      <c r="I33" s="357"/>
      <c r="J33" s="333"/>
      <c r="K33" s="432"/>
    </row>
    <row r="34" spans="1:11" s="1" customFormat="1" ht="75">
      <c r="A34" s="54">
        <v>7</v>
      </c>
      <c r="B34" s="56" t="s">
        <v>270</v>
      </c>
      <c r="C34" s="56" t="s">
        <v>269</v>
      </c>
      <c r="D34" s="55" t="s">
        <v>24</v>
      </c>
      <c r="E34" s="55" t="s">
        <v>24</v>
      </c>
      <c r="F34" s="55" t="s">
        <v>24</v>
      </c>
      <c r="G34" s="62">
        <v>1</v>
      </c>
      <c r="H34" s="62">
        <v>2</v>
      </c>
      <c r="I34" s="16">
        <v>2</v>
      </c>
      <c r="J34" s="62">
        <v>2</v>
      </c>
      <c r="K34" s="65"/>
    </row>
    <row r="35" spans="1:11" s="1" customFormat="1" ht="75">
      <c r="A35" s="430">
        <v>8</v>
      </c>
      <c r="B35" s="47" t="s">
        <v>268</v>
      </c>
      <c r="C35" s="431" t="s">
        <v>267</v>
      </c>
      <c r="D35" s="345" t="s">
        <v>24</v>
      </c>
      <c r="E35" s="345" t="s">
        <v>24</v>
      </c>
      <c r="F35" s="345" t="s">
        <v>24</v>
      </c>
      <c r="G35" s="349">
        <v>1</v>
      </c>
      <c r="H35" s="333">
        <v>2</v>
      </c>
      <c r="I35" s="357">
        <v>2</v>
      </c>
      <c r="J35" s="333">
        <v>2</v>
      </c>
      <c r="K35" s="432"/>
    </row>
    <row r="36" spans="1:11" s="1" customFormat="1" ht="33.75" customHeight="1">
      <c r="A36" s="430"/>
      <c r="B36" s="49" t="s">
        <v>266</v>
      </c>
      <c r="C36" s="431"/>
      <c r="D36" s="345"/>
      <c r="E36" s="345"/>
      <c r="F36" s="345"/>
      <c r="G36" s="350"/>
      <c r="H36" s="333"/>
      <c r="I36" s="357"/>
      <c r="J36" s="333"/>
      <c r="K36" s="432"/>
    </row>
    <row r="37" spans="1:11" s="1" customFormat="1" ht="56.25">
      <c r="A37" s="54">
        <v>9</v>
      </c>
      <c r="B37" s="56" t="s">
        <v>265</v>
      </c>
      <c r="C37" s="56" t="s">
        <v>264</v>
      </c>
      <c r="D37" s="55" t="s">
        <v>24</v>
      </c>
      <c r="E37" s="55" t="s">
        <v>24</v>
      </c>
      <c r="F37" s="55" t="s">
        <v>24</v>
      </c>
      <c r="G37" s="62">
        <v>1</v>
      </c>
      <c r="H37" s="62">
        <v>2</v>
      </c>
      <c r="I37" s="16">
        <v>2</v>
      </c>
      <c r="J37" s="62">
        <v>2</v>
      </c>
      <c r="K37" s="65"/>
    </row>
    <row r="38" spans="1:11" s="1" customFormat="1" ht="37.5">
      <c r="A38" s="430">
        <v>10</v>
      </c>
      <c r="B38" s="431" t="s">
        <v>263</v>
      </c>
      <c r="C38" s="47" t="s">
        <v>262</v>
      </c>
      <c r="D38" s="345" t="s">
        <v>24</v>
      </c>
      <c r="E38" s="345" t="s">
        <v>24</v>
      </c>
      <c r="F38" s="345" t="s">
        <v>24</v>
      </c>
      <c r="G38" s="349">
        <v>1</v>
      </c>
      <c r="H38" s="333">
        <v>2</v>
      </c>
      <c r="I38" s="357">
        <v>1</v>
      </c>
      <c r="J38" s="333">
        <v>1</v>
      </c>
      <c r="K38" s="432"/>
    </row>
    <row r="39" spans="1:11" s="1" customFormat="1">
      <c r="A39" s="433"/>
      <c r="B39" s="364"/>
      <c r="C39" s="49" t="s">
        <v>261</v>
      </c>
      <c r="D39" s="368"/>
      <c r="E39" s="368"/>
      <c r="F39" s="368"/>
      <c r="G39" s="371"/>
      <c r="H39" s="349"/>
      <c r="I39" s="334"/>
      <c r="J39" s="333"/>
      <c r="K39" s="432"/>
    </row>
    <row r="40" spans="1:11" s="1" customFormat="1" ht="21" customHeight="1">
      <c r="A40" s="435" t="s">
        <v>260</v>
      </c>
      <c r="B40" s="436"/>
      <c r="C40" s="436"/>
      <c r="D40" s="436"/>
      <c r="E40" s="436"/>
      <c r="F40" s="436"/>
      <c r="G40" s="436"/>
      <c r="H40" s="436"/>
      <c r="I40" s="436"/>
      <c r="J40" s="437"/>
      <c r="K40" s="24"/>
    </row>
    <row r="41" spans="1:11" s="1" customFormat="1" ht="93.75">
      <c r="A41" s="40">
        <v>11</v>
      </c>
      <c r="B41" s="48" t="s">
        <v>259</v>
      </c>
      <c r="C41" s="47" t="s">
        <v>258</v>
      </c>
      <c r="D41" s="64" t="s">
        <v>24</v>
      </c>
      <c r="E41" s="64" t="s">
        <v>24</v>
      </c>
      <c r="F41" s="63" t="s">
        <v>24</v>
      </c>
      <c r="G41" s="50">
        <v>1</v>
      </c>
      <c r="H41" s="52">
        <v>2</v>
      </c>
      <c r="I41" s="85">
        <v>2</v>
      </c>
      <c r="J41" s="62">
        <v>2</v>
      </c>
      <c r="K41" s="65"/>
    </row>
    <row r="42" spans="1:11" s="1" customFormat="1" ht="56.25">
      <c r="A42" s="430">
        <v>12</v>
      </c>
      <c r="B42" s="47" t="s">
        <v>257</v>
      </c>
      <c r="C42" s="41" t="s">
        <v>256</v>
      </c>
      <c r="D42" s="345" t="s">
        <v>24</v>
      </c>
      <c r="E42" s="345" t="s">
        <v>24</v>
      </c>
      <c r="F42" s="368" t="s">
        <v>24</v>
      </c>
      <c r="G42" s="349">
        <v>1</v>
      </c>
      <c r="H42" s="333">
        <v>2</v>
      </c>
      <c r="I42" s="357">
        <v>2</v>
      </c>
      <c r="J42" s="333">
        <v>2</v>
      </c>
      <c r="K42" s="432"/>
    </row>
    <row r="43" spans="1:11" s="1" customFormat="1" ht="21" customHeight="1">
      <c r="A43" s="430"/>
      <c r="B43" s="48" t="s">
        <v>255</v>
      </c>
      <c r="C43" s="366" t="s">
        <v>254</v>
      </c>
      <c r="D43" s="345"/>
      <c r="E43" s="345"/>
      <c r="F43" s="370"/>
      <c r="G43" s="371"/>
      <c r="H43" s="333"/>
      <c r="I43" s="357"/>
      <c r="J43" s="333"/>
      <c r="K43" s="432"/>
    </row>
    <row r="44" spans="1:11" s="1" customFormat="1" ht="37.5">
      <c r="A44" s="430"/>
      <c r="B44" s="48" t="s">
        <v>253</v>
      </c>
      <c r="C44" s="366"/>
      <c r="D44" s="345"/>
      <c r="E44" s="345"/>
      <c r="F44" s="370"/>
      <c r="G44" s="371"/>
      <c r="H44" s="333"/>
      <c r="I44" s="357"/>
      <c r="J44" s="333"/>
      <c r="K44" s="432"/>
    </row>
    <row r="45" spans="1:11" s="1" customFormat="1">
      <c r="A45" s="430"/>
      <c r="B45" s="48" t="s">
        <v>252</v>
      </c>
      <c r="C45" s="366"/>
      <c r="D45" s="345"/>
      <c r="E45" s="345"/>
      <c r="F45" s="370"/>
      <c r="G45" s="371"/>
      <c r="H45" s="333"/>
      <c r="I45" s="357"/>
      <c r="J45" s="333"/>
      <c r="K45" s="432"/>
    </row>
    <row r="46" spans="1:11" s="1" customFormat="1" ht="37.5">
      <c r="A46" s="430"/>
      <c r="B46" s="48" t="s">
        <v>251</v>
      </c>
      <c r="C46" s="434" t="s">
        <v>250</v>
      </c>
      <c r="D46" s="345"/>
      <c r="E46" s="345"/>
      <c r="F46" s="370"/>
      <c r="G46" s="371"/>
      <c r="H46" s="333"/>
      <c r="I46" s="357"/>
      <c r="J46" s="333"/>
      <c r="K46" s="432"/>
    </row>
    <row r="47" spans="1:11" s="1" customFormat="1">
      <c r="A47" s="430"/>
      <c r="B47" s="48" t="s">
        <v>249</v>
      </c>
      <c r="C47" s="366"/>
      <c r="D47" s="345"/>
      <c r="E47" s="345"/>
      <c r="F47" s="370"/>
      <c r="G47" s="371"/>
      <c r="H47" s="333"/>
      <c r="I47" s="357"/>
      <c r="J47" s="333"/>
      <c r="K47" s="432"/>
    </row>
    <row r="48" spans="1:11" s="1" customFormat="1">
      <c r="A48" s="430"/>
      <c r="B48" s="48" t="s">
        <v>248</v>
      </c>
      <c r="C48" s="48"/>
      <c r="D48" s="345"/>
      <c r="E48" s="345"/>
      <c r="F48" s="370"/>
      <c r="G48" s="371"/>
      <c r="H48" s="333"/>
      <c r="I48" s="357"/>
      <c r="J48" s="333"/>
      <c r="K48" s="432"/>
    </row>
    <row r="49" spans="1:14" ht="131.25">
      <c r="A49" s="54">
        <v>13</v>
      </c>
      <c r="B49" s="56" t="s">
        <v>247</v>
      </c>
      <c r="C49" s="56" t="s">
        <v>246</v>
      </c>
      <c r="D49" s="55" t="s">
        <v>24</v>
      </c>
      <c r="E49" s="55" t="s">
        <v>24</v>
      </c>
      <c r="F49" s="55" t="s">
        <v>24</v>
      </c>
      <c r="G49" s="62">
        <v>1</v>
      </c>
      <c r="H49" s="62">
        <v>2</v>
      </c>
      <c r="I49" s="16">
        <v>2</v>
      </c>
      <c r="J49" s="62">
        <v>2</v>
      </c>
      <c r="K49" s="65"/>
      <c r="L49" s="1"/>
      <c r="M49" s="1"/>
      <c r="N49" s="1"/>
    </row>
    <row r="50" spans="1:14" ht="75">
      <c r="A50" s="93">
        <v>14</v>
      </c>
      <c r="B50" s="94" t="s">
        <v>245</v>
      </c>
      <c r="C50" s="94" t="s">
        <v>244</v>
      </c>
      <c r="D50" s="189" t="s">
        <v>24</v>
      </c>
      <c r="E50" s="189" t="s">
        <v>24</v>
      </c>
      <c r="F50" s="189" t="s">
        <v>24</v>
      </c>
      <c r="G50" s="187">
        <v>1</v>
      </c>
      <c r="H50" s="187">
        <v>2</v>
      </c>
      <c r="I50" s="190">
        <v>2</v>
      </c>
      <c r="J50" s="187">
        <v>2</v>
      </c>
      <c r="K50" s="32"/>
      <c r="L50" s="1"/>
      <c r="M50" s="1"/>
      <c r="N50" s="1"/>
    </row>
    <row r="51" spans="1:14" ht="21" customHeight="1">
      <c r="A51" s="435" t="s">
        <v>243</v>
      </c>
      <c r="B51" s="436"/>
      <c r="C51" s="436"/>
      <c r="D51" s="436"/>
      <c r="E51" s="436"/>
      <c r="F51" s="436"/>
      <c r="G51" s="436"/>
      <c r="H51" s="436"/>
      <c r="I51" s="436"/>
      <c r="J51" s="437"/>
      <c r="K51" s="24"/>
      <c r="L51" s="1"/>
      <c r="M51" s="1"/>
      <c r="N51" s="1"/>
    </row>
    <row r="52" spans="1:14" ht="56.25">
      <c r="A52" s="40">
        <v>15</v>
      </c>
      <c r="B52" s="49" t="s">
        <v>242</v>
      </c>
      <c r="C52" s="49" t="s">
        <v>23</v>
      </c>
      <c r="D52" s="59" t="s">
        <v>23</v>
      </c>
      <c r="E52" s="59" t="s">
        <v>23</v>
      </c>
      <c r="F52" s="59"/>
      <c r="G52" s="59" t="s">
        <v>23</v>
      </c>
      <c r="H52" s="59" t="s">
        <v>23</v>
      </c>
      <c r="I52" s="84" t="s">
        <v>23</v>
      </c>
      <c r="J52" s="53" t="s">
        <v>23</v>
      </c>
      <c r="K52" s="65"/>
      <c r="L52" s="1"/>
      <c r="M52" s="1"/>
      <c r="N52" s="1"/>
    </row>
    <row r="53" spans="1:14" ht="42" customHeight="1">
      <c r="A53" s="54"/>
      <c r="B53" s="47" t="s">
        <v>241</v>
      </c>
      <c r="C53" s="56" t="s">
        <v>240</v>
      </c>
      <c r="D53" s="55" t="s">
        <v>24</v>
      </c>
      <c r="E53" s="55" t="s">
        <v>24</v>
      </c>
      <c r="F53" s="63" t="s">
        <v>24</v>
      </c>
      <c r="G53" s="50">
        <v>1</v>
      </c>
      <c r="H53" s="62">
        <v>2</v>
      </c>
      <c r="I53" s="16">
        <v>2</v>
      </c>
      <c r="J53" s="62">
        <v>2</v>
      </c>
      <c r="K53" s="20"/>
      <c r="L53" s="1"/>
      <c r="M53" s="1"/>
      <c r="N53" s="1"/>
    </row>
    <row r="54" spans="1:14" ht="93.75">
      <c r="A54" s="54"/>
      <c r="B54" s="56" t="s">
        <v>239</v>
      </c>
      <c r="C54" s="56" t="s">
        <v>238</v>
      </c>
      <c r="D54" s="55" t="s">
        <v>24</v>
      </c>
      <c r="E54" s="55" t="s">
        <v>24</v>
      </c>
      <c r="F54" s="55" t="s">
        <v>24</v>
      </c>
      <c r="G54" s="62">
        <v>1</v>
      </c>
      <c r="H54" s="62">
        <v>2</v>
      </c>
      <c r="I54" s="16">
        <v>2</v>
      </c>
      <c r="J54" s="62">
        <v>2</v>
      </c>
      <c r="K54" s="65"/>
      <c r="L54" s="1"/>
      <c r="M54" s="1"/>
      <c r="N54" s="1"/>
    </row>
    <row r="55" spans="1:14" ht="58.5" customHeight="1">
      <c r="A55" s="430"/>
      <c r="B55" s="364" t="s">
        <v>237</v>
      </c>
      <c r="C55" s="438"/>
      <c r="D55" s="345" t="s">
        <v>24</v>
      </c>
      <c r="E55" s="345" t="s">
        <v>24</v>
      </c>
      <c r="F55" s="368" t="s">
        <v>24</v>
      </c>
      <c r="G55" s="349">
        <v>2</v>
      </c>
      <c r="H55" s="333">
        <v>2</v>
      </c>
      <c r="I55" s="357">
        <v>2</v>
      </c>
      <c r="J55" s="333">
        <v>2</v>
      </c>
      <c r="K55" s="20"/>
      <c r="L55" s="1"/>
      <c r="M55" s="1"/>
      <c r="N55" s="1"/>
    </row>
    <row r="56" spans="1:14">
      <c r="A56" s="430"/>
      <c r="B56" s="365"/>
      <c r="C56" s="438"/>
      <c r="D56" s="345"/>
      <c r="E56" s="345"/>
      <c r="F56" s="369"/>
      <c r="G56" s="350"/>
      <c r="H56" s="333"/>
      <c r="I56" s="357"/>
      <c r="J56" s="333"/>
      <c r="K56" s="20"/>
      <c r="L56" s="1"/>
      <c r="M56" s="1"/>
      <c r="N56" s="1"/>
    </row>
    <row r="57" spans="1:14" ht="75">
      <c r="A57" s="54"/>
      <c r="B57" s="56" t="s">
        <v>236</v>
      </c>
      <c r="C57" s="56" t="s">
        <v>235</v>
      </c>
      <c r="D57" s="55" t="s">
        <v>24</v>
      </c>
      <c r="E57" s="55" t="s">
        <v>24</v>
      </c>
      <c r="F57" s="55" t="s">
        <v>24</v>
      </c>
      <c r="G57" s="62">
        <v>1</v>
      </c>
      <c r="H57" s="62">
        <v>2</v>
      </c>
      <c r="I57" s="16">
        <v>2</v>
      </c>
      <c r="J57" s="62">
        <v>2</v>
      </c>
      <c r="K57" s="65"/>
      <c r="L57" s="1"/>
      <c r="M57" s="1"/>
      <c r="N57" s="1"/>
    </row>
    <row r="58" spans="1:14" ht="58.5" customHeight="1">
      <c r="A58" s="430">
        <v>16</v>
      </c>
      <c r="B58" s="364" t="s">
        <v>234</v>
      </c>
      <c r="C58" s="431" t="s">
        <v>233</v>
      </c>
      <c r="D58" s="345" t="s">
        <v>24</v>
      </c>
      <c r="E58" s="345" t="s">
        <v>24</v>
      </c>
      <c r="F58" s="368" t="s">
        <v>24</v>
      </c>
      <c r="G58" s="349">
        <v>1</v>
      </c>
      <c r="H58" s="333">
        <v>2</v>
      </c>
      <c r="I58" s="357">
        <v>2</v>
      </c>
      <c r="J58" s="333">
        <v>2</v>
      </c>
      <c r="K58" s="20"/>
      <c r="L58" s="1"/>
      <c r="M58" s="1"/>
      <c r="N58" s="1"/>
    </row>
    <row r="59" spans="1:14" ht="37.5" customHeight="1">
      <c r="A59" s="430"/>
      <c r="B59" s="365"/>
      <c r="C59" s="431"/>
      <c r="D59" s="345"/>
      <c r="E59" s="345"/>
      <c r="F59" s="369"/>
      <c r="G59" s="350"/>
      <c r="H59" s="333"/>
      <c r="I59" s="357"/>
      <c r="J59" s="333"/>
      <c r="K59" s="20"/>
      <c r="L59" s="1"/>
      <c r="M59" s="1"/>
      <c r="N59" s="1"/>
    </row>
    <row r="60" spans="1:14" ht="112.5">
      <c r="A60" s="54">
        <v>17</v>
      </c>
      <c r="B60" s="56" t="s">
        <v>232</v>
      </c>
      <c r="C60" s="56" t="s">
        <v>231</v>
      </c>
      <c r="D60" s="55" t="s">
        <v>24</v>
      </c>
      <c r="E60" s="55" t="s">
        <v>24</v>
      </c>
      <c r="F60" s="55" t="s">
        <v>24</v>
      </c>
      <c r="G60" s="62">
        <v>1</v>
      </c>
      <c r="H60" s="62">
        <v>2</v>
      </c>
      <c r="I60" s="16">
        <v>2</v>
      </c>
      <c r="J60" s="62">
        <v>2</v>
      </c>
      <c r="K60" s="65"/>
      <c r="L60" s="1"/>
      <c r="M60" s="1"/>
      <c r="N60" s="1"/>
    </row>
    <row r="61" spans="1:14" ht="37.5">
      <c r="A61" s="430">
        <v>18</v>
      </c>
      <c r="B61" s="188" t="s">
        <v>534</v>
      </c>
      <c r="C61" s="431" t="s">
        <v>229</v>
      </c>
      <c r="D61" s="345" t="s">
        <v>24</v>
      </c>
      <c r="E61" s="345" t="s">
        <v>24</v>
      </c>
      <c r="F61" s="368" t="s">
        <v>24</v>
      </c>
      <c r="G61" s="349">
        <v>1</v>
      </c>
      <c r="H61" s="333">
        <v>2</v>
      </c>
      <c r="I61" s="357">
        <v>2</v>
      </c>
      <c r="J61" s="333">
        <v>2</v>
      </c>
      <c r="K61" s="20"/>
      <c r="L61" s="1"/>
      <c r="M61" s="1"/>
      <c r="N61" s="1"/>
    </row>
    <row r="62" spans="1:14" ht="37.5">
      <c r="A62" s="430"/>
      <c r="B62" s="49" t="s">
        <v>228</v>
      </c>
      <c r="C62" s="431"/>
      <c r="D62" s="345"/>
      <c r="E62" s="345"/>
      <c r="F62" s="369"/>
      <c r="G62" s="350"/>
      <c r="H62" s="333"/>
      <c r="I62" s="357"/>
      <c r="J62" s="333"/>
      <c r="K62" s="20"/>
      <c r="L62" s="1"/>
      <c r="M62" s="1"/>
      <c r="N62" s="1"/>
    </row>
    <row r="63" spans="1:14" ht="131.25">
      <c r="A63" s="98">
        <v>19</v>
      </c>
      <c r="B63" s="99" t="s">
        <v>227</v>
      </c>
      <c r="C63" s="99" t="s">
        <v>226</v>
      </c>
      <c r="D63" s="95"/>
      <c r="E63" s="95"/>
      <c r="F63" s="95"/>
      <c r="G63" s="96"/>
      <c r="H63" s="96"/>
      <c r="I63" s="97"/>
      <c r="J63" s="96"/>
      <c r="K63" s="32"/>
    </row>
    <row r="64" spans="1:14" ht="37.5">
      <c r="A64" s="430">
        <v>20</v>
      </c>
      <c r="B64" s="431" t="s">
        <v>225</v>
      </c>
      <c r="C64" s="47" t="s">
        <v>224</v>
      </c>
      <c r="D64" s="39" t="s">
        <v>24</v>
      </c>
      <c r="E64" s="63" t="s">
        <v>24</v>
      </c>
      <c r="F64" s="39" t="s">
        <v>24</v>
      </c>
      <c r="G64" s="50">
        <v>1</v>
      </c>
      <c r="H64" s="50">
        <v>2</v>
      </c>
      <c r="I64" s="357">
        <v>2</v>
      </c>
      <c r="J64" s="333">
        <v>2</v>
      </c>
      <c r="K64" s="20"/>
    </row>
    <row r="65" spans="1:14" ht="37.5">
      <c r="A65" s="430"/>
      <c r="B65" s="431"/>
      <c r="C65" s="37" t="s">
        <v>223</v>
      </c>
      <c r="D65" s="38"/>
      <c r="E65" s="68"/>
      <c r="F65" s="38"/>
      <c r="G65" s="51"/>
      <c r="H65" s="51"/>
      <c r="I65" s="439"/>
      <c r="J65" s="333"/>
      <c r="K65" s="20"/>
    </row>
    <row r="66" spans="1:14" ht="37.5">
      <c r="A66" s="430"/>
      <c r="B66" s="431"/>
      <c r="C66" s="37" t="s">
        <v>222</v>
      </c>
      <c r="D66" s="38"/>
      <c r="E66" s="68"/>
      <c r="F66" s="38"/>
      <c r="G66" s="51"/>
      <c r="H66" s="51"/>
      <c r="I66" s="439"/>
      <c r="J66" s="333"/>
      <c r="K66" s="20"/>
    </row>
    <row r="67" spans="1:14" ht="37.5">
      <c r="A67" s="430"/>
      <c r="B67" s="431"/>
      <c r="C67" s="37" t="s">
        <v>221</v>
      </c>
      <c r="D67" s="36"/>
      <c r="E67" s="64"/>
      <c r="F67" s="36"/>
      <c r="G67" s="52"/>
      <c r="H67" s="52"/>
      <c r="I67" s="439"/>
      <c r="J67" s="333"/>
      <c r="K67" s="20"/>
    </row>
    <row r="68" spans="1:14" ht="21" customHeight="1">
      <c r="A68" s="322" t="s">
        <v>16</v>
      </c>
      <c r="B68" s="323"/>
      <c r="C68" s="324"/>
      <c r="D68" s="35"/>
      <c r="E68" s="35"/>
      <c r="F68" s="35"/>
      <c r="G68" s="35">
        <f>SUM(G9:G39,G41:G50,G52:G67)</f>
        <v>37</v>
      </c>
      <c r="H68" s="35">
        <f>SUM(H9:H39,H41:H50,H52:H67)</f>
        <v>60</v>
      </c>
      <c r="I68" s="15">
        <f>SUM(I9:I39,I41:I50,I52:I67)</f>
        <v>58</v>
      </c>
      <c r="J68" s="15">
        <f>SUM(J9:J39,J41:J50,J52:J67)</f>
        <v>58</v>
      </c>
      <c r="K68" s="65"/>
    </row>
    <row r="69" spans="1:14" s="28" customFormat="1" ht="21" customHeight="1">
      <c r="A69" s="34"/>
      <c r="B69" s="34"/>
      <c r="C69" s="34"/>
      <c r="D69" s="34"/>
      <c r="E69" s="34"/>
      <c r="F69" s="34"/>
      <c r="G69" s="34"/>
      <c r="H69" s="34"/>
      <c r="I69" s="33"/>
      <c r="J69" s="33"/>
      <c r="K69" s="32"/>
      <c r="L69" s="29"/>
      <c r="M69" s="29"/>
      <c r="N69" s="29"/>
    </row>
    <row r="70" spans="1:14" s="28" customFormat="1" ht="21" customHeight="1">
      <c r="A70" s="34"/>
      <c r="B70" s="34"/>
      <c r="C70" s="34"/>
      <c r="D70" s="34"/>
      <c r="E70" s="34"/>
      <c r="F70" s="34"/>
      <c r="G70" s="34"/>
      <c r="H70" s="34"/>
      <c r="I70" s="33"/>
      <c r="J70" s="33"/>
      <c r="K70" s="32"/>
      <c r="L70" s="29"/>
      <c r="M70" s="29"/>
      <c r="N70" s="29"/>
    </row>
    <row r="71" spans="1:14" s="28" customFormat="1" ht="21" customHeight="1">
      <c r="A71" s="34"/>
      <c r="B71" s="34"/>
      <c r="C71" s="34"/>
      <c r="D71" s="34"/>
      <c r="E71" s="34"/>
      <c r="F71" s="34"/>
      <c r="G71" s="34"/>
      <c r="H71" s="34"/>
      <c r="I71" s="33"/>
      <c r="J71" s="33"/>
      <c r="K71" s="32"/>
      <c r="L71" s="29"/>
      <c r="M71" s="29"/>
      <c r="N71" s="29"/>
    </row>
    <row r="72" spans="1:14" s="28" customFormat="1" ht="44.25" customHeight="1">
      <c r="A72" s="31"/>
      <c r="I72" s="30"/>
      <c r="J72" s="30"/>
      <c r="K72" s="29"/>
      <c r="L72" s="29"/>
      <c r="M72" s="29"/>
      <c r="N72" s="29"/>
    </row>
    <row r="73" spans="1:14" ht="21" customHeight="1">
      <c r="A73" s="411" t="s">
        <v>220</v>
      </c>
      <c r="B73" s="411"/>
      <c r="C73" s="411"/>
      <c r="D73" s="411"/>
      <c r="E73" s="411"/>
      <c r="F73" s="411"/>
      <c r="G73" s="411"/>
      <c r="H73" s="411"/>
      <c r="I73" s="411"/>
      <c r="J73" s="411"/>
    </row>
    <row r="74" spans="1:14">
      <c r="A74" s="440" t="s">
        <v>219</v>
      </c>
      <c r="B74" s="440"/>
      <c r="C74" s="440"/>
      <c r="D74" s="440"/>
      <c r="E74" s="440"/>
      <c r="F74" s="440"/>
      <c r="G74" s="440"/>
      <c r="H74" s="440"/>
      <c r="I74" s="440"/>
      <c r="J74" s="440"/>
    </row>
    <row r="75" spans="1:14" ht="37.5">
      <c r="A75" s="54">
        <v>1</v>
      </c>
      <c r="B75" s="56" t="s">
        <v>218</v>
      </c>
      <c r="C75" s="56" t="s">
        <v>23</v>
      </c>
      <c r="D75" s="53" t="s">
        <v>23</v>
      </c>
      <c r="E75" s="53" t="s">
        <v>23</v>
      </c>
      <c r="F75" s="53" t="s">
        <v>23</v>
      </c>
      <c r="G75" s="23" t="s">
        <v>23</v>
      </c>
      <c r="H75" s="53" t="s">
        <v>23</v>
      </c>
      <c r="I75" s="82"/>
      <c r="J75" s="53" t="s">
        <v>23</v>
      </c>
      <c r="K75" s="25"/>
      <c r="L75" s="20"/>
      <c r="M75" s="20"/>
      <c r="N75" s="61"/>
    </row>
    <row r="76" spans="1:14" ht="37.5">
      <c r="A76" s="54"/>
      <c r="B76" s="56" t="s">
        <v>217</v>
      </c>
      <c r="C76" s="67"/>
      <c r="D76" s="16" t="s">
        <v>216</v>
      </c>
      <c r="E76" s="16" t="s">
        <v>216</v>
      </c>
      <c r="F76" s="16" t="s">
        <v>216</v>
      </c>
      <c r="G76" s="190" t="s">
        <v>216</v>
      </c>
      <c r="H76" s="190" t="s">
        <v>216</v>
      </c>
      <c r="I76" s="190" t="s">
        <v>216</v>
      </c>
      <c r="J76" s="190" t="s">
        <v>216</v>
      </c>
      <c r="K76" s="20"/>
      <c r="L76" s="20"/>
      <c r="M76" s="20"/>
      <c r="N76" s="61"/>
    </row>
    <row r="77" spans="1:14" ht="112.5">
      <c r="A77" s="54"/>
      <c r="B77" s="47" t="s">
        <v>215</v>
      </c>
      <c r="C77" s="56" t="s">
        <v>214</v>
      </c>
      <c r="D77" s="55" t="s">
        <v>24</v>
      </c>
      <c r="E77" s="55" t="s">
        <v>24</v>
      </c>
      <c r="F77" s="55" t="s">
        <v>24</v>
      </c>
      <c r="G77" s="60">
        <v>1</v>
      </c>
      <c r="H77" s="62">
        <v>2</v>
      </c>
      <c r="I77" s="16">
        <v>2</v>
      </c>
      <c r="J77" s="62">
        <v>2</v>
      </c>
      <c r="K77" s="25"/>
      <c r="L77" s="20"/>
      <c r="M77" s="20"/>
      <c r="N77" s="61"/>
    </row>
    <row r="78" spans="1:14" ht="75">
      <c r="A78" s="54">
        <v>2</v>
      </c>
      <c r="B78" s="56" t="s">
        <v>213</v>
      </c>
      <c r="C78" s="56" t="s">
        <v>212</v>
      </c>
      <c r="D78" s="55" t="s">
        <v>24</v>
      </c>
      <c r="E78" s="55" t="s">
        <v>24</v>
      </c>
      <c r="F78" s="55" t="s">
        <v>24</v>
      </c>
      <c r="G78" s="60">
        <v>1</v>
      </c>
      <c r="H78" s="62">
        <v>2</v>
      </c>
      <c r="I78" s="16">
        <v>2</v>
      </c>
      <c r="J78" s="62">
        <v>2</v>
      </c>
      <c r="K78" s="25"/>
      <c r="L78" s="20"/>
      <c r="M78" s="20"/>
      <c r="N78" s="61"/>
    </row>
    <row r="79" spans="1:14" ht="75">
      <c r="A79" s="69">
        <v>3</v>
      </c>
      <c r="B79" s="47" t="s">
        <v>211</v>
      </c>
      <c r="C79" s="56" t="s">
        <v>210</v>
      </c>
      <c r="D79" s="63" t="s">
        <v>24</v>
      </c>
      <c r="E79" s="63" t="s">
        <v>24</v>
      </c>
      <c r="F79" s="63" t="s">
        <v>24</v>
      </c>
      <c r="G79" s="50">
        <v>1</v>
      </c>
      <c r="H79" s="50">
        <v>2</v>
      </c>
      <c r="I79" s="83">
        <v>1</v>
      </c>
      <c r="J79" s="50">
        <v>1</v>
      </c>
      <c r="K79" s="20"/>
      <c r="L79" s="20"/>
      <c r="M79" s="20"/>
      <c r="N79" s="61"/>
    </row>
    <row r="80" spans="1:14" ht="75">
      <c r="A80" s="54">
        <v>4</v>
      </c>
      <c r="B80" s="56" t="s">
        <v>209</v>
      </c>
      <c r="C80" s="56" t="s">
        <v>208</v>
      </c>
      <c r="D80" s="55" t="s">
        <v>24</v>
      </c>
      <c r="E80" s="55" t="s">
        <v>24</v>
      </c>
      <c r="F80" s="55" t="s">
        <v>24</v>
      </c>
      <c r="G80" s="60">
        <v>1</v>
      </c>
      <c r="H80" s="62">
        <v>2</v>
      </c>
      <c r="I80" s="16">
        <v>2</v>
      </c>
      <c r="J80" s="62">
        <v>2</v>
      </c>
      <c r="K80" s="20"/>
      <c r="L80" s="20"/>
      <c r="M80" s="20"/>
      <c r="N80" s="61"/>
    </row>
    <row r="81" spans="1:14" ht="56.25">
      <c r="A81" s="54" t="s">
        <v>23</v>
      </c>
      <c r="B81" s="56" t="s">
        <v>207</v>
      </c>
      <c r="C81" s="56" t="s">
        <v>23</v>
      </c>
      <c r="D81" s="53" t="s">
        <v>23</v>
      </c>
      <c r="E81" s="53" t="s">
        <v>23</v>
      </c>
      <c r="F81" s="53" t="s">
        <v>23</v>
      </c>
      <c r="G81" s="23" t="s">
        <v>23</v>
      </c>
      <c r="H81" s="53" t="s">
        <v>23</v>
      </c>
      <c r="I81" s="82"/>
      <c r="J81" s="53"/>
      <c r="K81" s="20"/>
      <c r="L81" s="20"/>
      <c r="M81" s="20"/>
      <c r="N81" s="61"/>
    </row>
    <row r="82" spans="1:14">
      <c r="A82" s="54" t="s">
        <v>23</v>
      </c>
      <c r="B82" s="56" t="s">
        <v>206</v>
      </c>
      <c r="C82" s="56" t="s">
        <v>23</v>
      </c>
      <c r="D82" s="53" t="s">
        <v>23</v>
      </c>
      <c r="E82" s="53" t="s">
        <v>23</v>
      </c>
      <c r="F82" s="53" t="s">
        <v>23</v>
      </c>
      <c r="G82" s="23" t="s">
        <v>23</v>
      </c>
      <c r="H82" s="53" t="s">
        <v>23</v>
      </c>
      <c r="I82" s="82"/>
      <c r="J82" s="53" t="s">
        <v>23</v>
      </c>
      <c r="K82" s="25"/>
      <c r="L82" s="20"/>
      <c r="M82" s="20"/>
      <c r="N82" s="61"/>
    </row>
    <row r="83" spans="1:14" ht="56.25">
      <c r="A83" s="54" t="s">
        <v>23</v>
      </c>
      <c r="B83" s="56" t="s">
        <v>205</v>
      </c>
      <c r="C83" s="56" t="s">
        <v>23</v>
      </c>
      <c r="D83" s="53" t="s">
        <v>23</v>
      </c>
      <c r="E83" s="53" t="s">
        <v>23</v>
      </c>
      <c r="F83" s="53" t="s">
        <v>23</v>
      </c>
      <c r="G83" s="23" t="s">
        <v>23</v>
      </c>
      <c r="H83" s="53" t="s">
        <v>23</v>
      </c>
      <c r="I83" s="82"/>
      <c r="J83" s="53" t="s">
        <v>23</v>
      </c>
      <c r="K83" s="25"/>
      <c r="L83" s="20"/>
      <c r="M83" s="20"/>
      <c r="N83" s="61"/>
    </row>
    <row r="84" spans="1:14" ht="56.25">
      <c r="A84" s="54" t="s">
        <v>23</v>
      </c>
      <c r="B84" s="56" t="s">
        <v>204</v>
      </c>
      <c r="C84" s="56" t="s">
        <v>23</v>
      </c>
      <c r="D84" s="53" t="s">
        <v>23</v>
      </c>
      <c r="E84" s="53" t="s">
        <v>23</v>
      </c>
      <c r="F84" s="53" t="s">
        <v>23</v>
      </c>
      <c r="G84" s="23" t="s">
        <v>23</v>
      </c>
      <c r="H84" s="53" t="s">
        <v>23</v>
      </c>
      <c r="I84" s="82"/>
      <c r="J84" s="53" t="s">
        <v>23</v>
      </c>
      <c r="K84" s="25"/>
      <c r="L84" s="20"/>
      <c r="M84" s="20"/>
      <c r="N84" s="61"/>
    </row>
    <row r="85" spans="1:14" ht="75">
      <c r="A85" s="54">
        <v>5</v>
      </c>
      <c r="B85" s="56" t="s">
        <v>203</v>
      </c>
      <c r="C85" s="56" t="s">
        <v>202</v>
      </c>
      <c r="D85" s="55" t="s">
        <v>24</v>
      </c>
      <c r="E85" s="55" t="s">
        <v>24</v>
      </c>
      <c r="F85" s="55" t="s">
        <v>24</v>
      </c>
      <c r="G85" s="60">
        <v>1</v>
      </c>
      <c r="H85" s="62">
        <v>2</v>
      </c>
      <c r="I85" s="16">
        <v>1</v>
      </c>
      <c r="J85" s="62">
        <v>1</v>
      </c>
      <c r="K85" s="25"/>
      <c r="L85" s="20"/>
      <c r="M85" s="20"/>
      <c r="N85" s="61"/>
    </row>
    <row r="86" spans="1:14" ht="131.25">
      <c r="A86" s="54">
        <v>6</v>
      </c>
      <c r="B86" s="56" t="s">
        <v>201</v>
      </c>
      <c r="C86" s="56" t="s">
        <v>200</v>
      </c>
      <c r="D86" s="55" t="s">
        <v>24</v>
      </c>
      <c r="E86" s="55" t="s">
        <v>24</v>
      </c>
      <c r="F86" s="55" t="s">
        <v>24</v>
      </c>
      <c r="G86" s="60">
        <v>1</v>
      </c>
      <c r="H86" s="62">
        <v>2</v>
      </c>
      <c r="I86" s="16">
        <v>2</v>
      </c>
      <c r="J86" s="62">
        <v>2</v>
      </c>
      <c r="K86" s="20"/>
      <c r="L86" s="20"/>
      <c r="M86" s="20"/>
      <c r="N86" s="61"/>
    </row>
    <row r="87" spans="1:14" ht="21" customHeight="1">
      <c r="A87" s="435" t="s">
        <v>199</v>
      </c>
      <c r="B87" s="436"/>
      <c r="C87" s="436"/>
      <c r="D87" s="436"/>
      <c r="E87" s="436"/>
      <c r="F87" s="436"/>
      <c r="G87" s="436"/>
      <c r="H87" s="436"/>
      <c r="I87" s="436"/>
      <c r="J87" s="437"/>
      <c r="K87" s="24"/>
      <c r="L87" s="24"/>
      <c r="M87" s="24"/>
      <c r="N87" s="61"/>
    </row>
    <row r="88" spans="1:14" ht="93.75">
      <c r="A88" s="54">
        <v>7</v>
      </c>
      <c r="B88" s="56" t="s">
        <v>198</v>
      </c>
      <c r="C88" s="56" t="s">
        <v>23</v>
      </c>
      <c r="D88" s="53" t="s">
        <v>23</v>
      </c>
      <c r="E88" s="53" t="s">
        <v>23</v>
      </c>
      <c r="F88" s="53" t="s">
        <v>23</v>
      </c>
      <c r="G88" s="23" t="s">
        <v>23</v>
      </c>
      <c r="H88" s="53" t="s">
        <v>23</v>
      </c>
      <c r="I88" s="82"/>
      <c r="J88" s="53"/>
      <c r="K88" s="20"/>
      <c r="L88" s="20"/>
      <c r="M88" s="20"/>
      <c r="N88" s="61"/>
    </row>
    <row r="89" spans="1:14" ht="37.5">
      <c r="A89" s="430"/>
      <c r="B89" s="431" t="s">
        <v>197</v>
      </c>
      <c r="C89" s="47" t="s">
        <v>196</v>
      </c>
      <c r="D89" s="345" t="s">
        <v>24</v>
      </c>
      <c r="E89" s="345" t="s">
        <v>24</v>
      </c>
      <c r="F89" s="345" t="s">
        <v>24</v>
      </c>
      <c r="G89" s="441">
        <v>1</v>
      </c>
      <c r="H89" s="349">
        <v>2</v>
      </c>
      <c r="I89" s="334">
        <v>2</v>
      </c>
      <c r="J89" s="349">
        <v>2</v>
      </c>
      <c r="K89" s="20"/>
      <c r="L89" s="20"/>
      <c r="M89" s="20"/>
      <c r="N89" s="442"/>
    </row>
    <row r="90" spans="1:14" ht="37.5">
      <c r="A90" s="430"/>
      <c r="B90" s="431"/>
      <c r="C90" s="49" t="s">
        <v>195</v>
      </c>
      <c r="D90" s="345"/>
      <c r="E90" s="345"/>
      <c r="F90" s="345"/>
      <c r="G90" s="441"/>
      <c r="H90" s="350"/>
      <c r="I90" s="335"/>
      <c r="J90" s="350"/>
      <c r="K90" s="20"/>
      <c r="L90" s="20"/>
      <c r="M90" s="20"/>
      <c r="N90" s="442"/>
    </row>
    <row r="91" spans="1:14">
      <c r="A91" s="54"/>
      <c r="B91" s="56" t="s">
        <v>194</v>
      </c>
      <c r="C91" s="56" t="s">
        <v>193</v>
      </c>
      <c r="D91" s="55" t="s">
        <v>24</v>
      </c>
      <c r="E91" s="55" t="s">
        <v>24</v>
      </c>
      <c r="F91" s="55" t="s">
        <v>24</v>
      </c>
      <c r="G91" s="60">
        <v>1</v>
      </c>
      <c r="H91" s="62">
        <v>2</v>
      </c>
      <c r="I91" s="16">
        <v>2</v>
      </c>
      <c r="J91" s="62">
        <v>2</v>
      </c>
      <c r="K91" s="20"/>
      <c r="L91" s="20"/>
      <c r="M91" s="20"/>
      <c r="N91" s="61"/>
    </row>
    <row r="92" spans="1:14" ht="112.5">
      <c r="A92" s="54"/>
      <c r="B92" s="56" t="s">
        <v>192</v>
      </c>
      <c r="C92" s="56" t="s">
        <v>184</v>
      </c>
      <c r="D92" s="55" t="s">
        <v>24</v>
      </c>
      <c r="E92" s="55" t="s">
        <v>24</v>
      </c>
      <c r="F92" s="55" t="s">
        <v>24</v>
      </c>
      <c r="G92" s="60">
        <v>1</v>
      </c>
      <c r="H92" s="62">
        <v>2</v>
      </c>
      <c r="I92" s="16">
        <v>2</v>
      </c>
      <c r="J92" s="62">
        <v>2</v>
      </c>
      <c r="K92" s="20"/>
      <c r="L92" s="20"/>
      <c r="M92" s="20"/>
      <c r="N92" s="61"/>
    </row>
    <row r="93" spans="1:14" ht="37.5">
      <c r="A93" s="430"/>
      <c r="B93" s="431" t="s">
        <v>191</v>
      </c>
      <c r="C93" s="47" t="s">
        <v>190</v>
      </c>
      <c r="D93" s="345" t="s">
        <v>24</v>
      </c>
      <c r="E93" s="345" t="s">
        <v>24</v>
      </c>
      <c r="F93" s="345" t="s">
        <v>24</v>
      </c>
      <c r="G93" s="441">
        <v>1</v>
      </c>
      <c r="H93" s="349">
        <v>2</v>
      </c>
      <c r="I93" s="334">
        <v>2</v>
      </c>
      <c r="J93" s="349">
        <v>2</v>
      </c>
      <c r="K93" s="20"/>
      <c r="L93" s="20"/>
      <c r="M93" s="20"/>
      <c r="N93" s="442"/>
    </row>
    <row r="94" spans="1:14" ht="37.5">
      <c r="A94" s="430"/>
      <c r="B94" s="431"/>
      <c r="C94" s="49" t="s">
        <v>189</v>
      </c>
      <c r="D94" s="345"/>
      <c r="E94" s="345"/>
      <c r="F94" s="345"/>
      <c r="G94" s="441"/>
      <c r="H94" s="350"/>
      <c r="I94" s="335"/>
      <c r="J94" s="350"/>
      <c r="K94" s="20"/>
      <c r="L94" s="20"/>
      <c r="M94" s="20"/>
      <c r="N94" s="442"/>
    </row>
    <row r="95" spans="1:14" ht="56.25">
      <c r="A95" s="98"/>
      <c r="B95" s="99" t="s">
        <v>188</v>
      </c>
      <c r="C95" s="99" t="s">
        <v>187</v>
      </c>
      <c r="D95" s="95"/>
      <c r="E95" s="95"/>
      <c r="F95" s="95"/>
      <c r="G95" s="100"/>
      <c r="H95" s="96"/>
      <c r="I95" s="97"/>
      <c r="J95" s="96"/>
      <c r="K95" s="103"/>
      <c r="L95" s="20"/>
      <c r="M95" s="20"/>
      <c r="N95" s="61"/>
    </row>
    <row r="96" spans="1:14" ht="37.5">
      <c r="A96" s="98"/>
      <c r="B96" s="99" t="s">
        <v>186</v>
      </c>
      <c r="C96" s="99" t="s">
        <v>184</v>
      </c>
      <c r="D96" s="55" t="s">
        <v>24</v>
      </c>
      <c r="E96" s="55" t="s">
        <v>24</v>
      </c>
      <c r="F96" s="55" t="s">
        <v>24</v>
      </c>
      <c r="G96" s="60">
        <v>1</v>
      </c>
      <c r="H96" s="62">
        <v>2</v>
      </c>
      <c r="I96" s="16">
        <v>2</v>
      </c>
      <c r="J96" s="62">
        <v>2</v>
      </c>
      <c r="K96" s="103"/>
      <c r="L96" s="20"/>
      <c r="M96" s="20"/>
      <c r="N96" s="61"/>
    </row>
    <row r="97" spans="1:14" ht="37.5">
      <c r="A97" s="98"/>
      <c r="B97" s="99" t="s">
        <v>185</v>
      </c>
      <c r="C97" s="99" t="s">
        <v>184</v>
      </c>
      <c r="D97" s="95"/>
      <c r="E97" s="95"/>
      <c r="F97" s="95"/>
      <c r="G97" s="100"/>
      <c r="H97" s="96"/>
      <c r="I97" s="97"/>
      <c r="J97" s="96"/>
      <c r="K97" s="103"/>
      <c r="L97" s="20"/>
      <c r="M97" s="20"/>
      <c r="N97" s="61"/>
    </row>
    <row r="98" spans="1:14" ht="37.5">
      <c r="A98" s="456"/>
      <c r="B98" s="101" t="s">
        <v>183</v>
      </c>
      <c r="C98" s="457" t="s">
        <v>182</v>
      </c>
      <c r="D98" s="458"/>
      <c r="E98" s="458"/>
      <c r="F98" s="458"/>
      <c r="G98" s="459"/>
      <c r="H98" s="460"/>
      <c r="I98" s="462"/>
      <c r="J98" s="460"/>
      <c r="K98" s="20"/>
      <c r="L98" s="20"/>
      <c r="M98" s="20"/>
      <c r="N98" s="442"/>
    </row>
    <row r="99" spans="1:14" ht="37.5">
      <c r="A99" s="456"/>
      <c r="B99" s="102" t="s">
        <v>181</v>
      </c>
      <c r="C99" s="457"/>
      <c r="D99" s="458"/>
      <c r="E99" s="458"/>
      <c r="F99" s="458"/>
      <c r="G99" s="459"/>
      <c r="H99" s="461"/>
      <c r="I99" s="463"/>
      <c r="J99" s="461"/>
      <c r="K99" s="20"/>
      <c r="L99" s="20"/>
      <c r="M99" s="20"/>
      <c r="N99" s="442"/>
    </row>
    <row r="100" spans="1:14" ht="37.5">
      <c r="A100" s="430"/>
      <c r="B100" s="431" t="s">
        <v>180</v>
      </c>
      <c r="C100" s="47" t="s">
        <v>179</v>
      </c>
      <c r="D100" s="345" t="s">
        <v>24</v>
      </c>
      <c r="E100" s="345" t="s">
        <v>24</v>
      </c>
      <c r="F100" s="345" t="s">
        <v>24</v>
      </c>
      <c r="G100" s="441">
        <v>1</v>
      </c>
      <c r="H100" s="349">
        <v>2</v>
      </c>
      <c r="I100" s="334">
        <v>2</v>
      </c>
      <c r="J100" s="349">
        <v>2</v>
      </c>
      <c r="K100" s="20"/>
      <c r="L100" s="20"/>
      <c r="M100" s="20"/>
      <c r="N100" s="442"/>
    </row>
    <row r="101" spans="1:14">
      <c r="A101" s="430"/>
      <c r="B101" s="431"/>
      <c r="C101" s="48" t="s">
        <v>178</v>
      </c>
      <c r="D101" s="345"/>
      <c r="E101" s="345"/>
      <c r="F101" s="345"/>
      <c r="G101" s="441"/>
      <c r="H101" s="371"/>
      <c r="I101" s="348"/>
      <c r="J101" s="371"/>
      <c r="K101" s="20"/>
      <c r="L101" s="20"/>
      <c r="M101" s="20"/>
      <c r="N101" s="442"/>
    </row>
    <row r="102" spans="1:14" ht="37.5">
      <c r="A102" s="430"/>
      <c r="B102" s="431"/>
      <c r="C102" s="48" t="s">
        <v>177</v>
      </c>
      <c r="D102" s="345"/>
      <c r="E102" s="345"/>
      <c r="F102" s="345"/>
      <c r="G102" s="441"/>
      <c r="H102" s="371"/>
      <c r="I102" s="348"/>
      <c r="J102" s="371"/>
      <c r="K102" s="20"/>
      <c r="L102" s="20"/>
      <c r="M102" s="20"/>
      <c r="N102" s="442"/>
    </row>
    <row r="103" spans="1:14" ht="23.25" customHeight="1">
      <c r="A103" s="430"/>
      <c r="B103" s="431"/>
      <c r="C103" s="49" t="s">
        <v>176</v>
      </c>
      <c r="D103" s="345"/>
      <c r="E103" s="345"/>
      <c r="F103" s="345"/>
      <c r="G103" s="441"/>
      <c r="H103" s="350"/>
      <c r="I103" s="335"/>
      <c r="J103" s="350"/>
      <c r="K103" s="20"/>
      <c r="L103" s="20"/>
      <c r="M103" s="20"/>
      <c r="N103" s="442"/>
    </row>
    <row r="104" spans="1:14" ht="56.25">
      <c r="A104" s="98">
        <v>8</v>
      </c>
      <c r="B104" s="99" t="s">
        <v>175</v>
      </c>
      <c r="C104" s="99" t="s">
        <v>174</v>
      </c>
      <c r="D104" s="95"/>
      <c r="E104" s="95"/>
      <c r="F104" s="95"/>
      <c r="G104" s="100"/>
      <c r="H104" s="96"/>
      <c r="I104" s="97"/>
      <c r="J104" s="96"/>
      <c r="K104" s="103"/>
      <c r="L104" s="20"/>
      <c r="M104" s="20"/>
      <c r="N104" s="61"/>
    </row>
    <row r="105" spans="1:14" ht="56.25">
      <c r="A105" s="54">
        <v>9</v>
      </c>
      <c r="B105" s="56" t="s">
        <v>173</v>
      </c>
      <c r="C105" s="56" t="s">
        <v>23</v>
      </c>
      <c r="D105" s="53" t="s">
        <v>23</v>
      </c>
      <c r="E105" s="53" t="s">
        <v>23</v>
      </c>
      <c r="F105" s="53" t="s">
        <v>23</v>
      </c>
      <c r="G105" s="23" t="s">
        <v>23</v>
      </c>
      <c r="H105" s="53" t="s">
        <v>23</v>
      </c>
      <c r="I105" s="82"/>
      <c r="J105" s="53"/>
      <c r="K105" s="20"/>
      <c r="L105" s="20"/>
      <c r="M105" s="20"/>
      <c r="N105" s="61"/>
    </row>
    <row r="106" spans="1:14" ht="168.75">
      <c r="A106" s="54"/>
      <c r="B106" s="56" t="s">
        <v>172</v>
      </c>
      <c r="C106" s="56" t="s">
        <v>23</v>
      </c>
      <c r="D106" s="55" t="s">
        <v>24</v>
      </c>
      <c r="E106" s="55" t="s">
        <v>24</v>
      </c>
      <c r="F106" s="55" t="s">
        <v>24</v>
      </c>
      <c r="G106" s="60">
        <v>2</v>
      </c>
      <c r="H106" s="62">
        <v>2</v>
      </c>
      <c r="I106" s="16">
        <v>2</v>
      </c>
      <c r="J106" s="62">
        <v>2</v>
      </c>
      <c r="K106" s="20"/>
      <c r="L106" s="20"/>
      <c r="M106" s="20"/>
      <c r="N106" s="61"/>
    </row>
    <row r="107" spans="1:14" ht="225">
      <c r="A107" s="54"/>
      <c r="B107" s="56" t="s">
        <v>171</v>
      </c>
      <c r="C107" s="56" t="s">
        <v>170</v>
      </c>
      <c r="D107" s="55" t="s">
        <v>24</v>
      </c>
      <c r="E107" s="55" t="s">
        <v>24</v>
      </c>
      <c r="F107" s="55" t="s">
        <v>24</v>
      </c>
      <c r="G107" s="60">
        <v>1</v>
      </c>
      <c r="H107" s="62">
        <v>2</v>
      </c>
      <c r="I107" s="16">
        <v>2</v>
      </c>
      <c r="J107" s="62">
        <v>2</v>
      </c>
      <c r="K107" s="20"/>
      <c r="L107" s="20"/>
      <c r="M107" s="20"/>
      <c r="N107" s="61"/>
    </row>
    <row r="108" spans="1:14" ht="168.75">
      <c r="A108" s="54"/>
      <c r="B108" s="56" t="s">
        <v>169</v>
      </c>
      <c r="C108" s="56" t="s">
        <v>168</v>
      </c>
      <c r="D108" s="55" t="s">
        <v>24</v>
      </c>
      <c r="E108" s="55" t="s">
        <v>24</v>
      </c>
      <c r="F108" s="55" t="s">
        <v>24</v>
      </c>
      <c r="G108" s="60">
        <v>1</v>
      </c>
      <c r="H108" s="62">
        <v>2</v>
      </c>
      <c r="I108" s="16">
        <v>2</v>
      </c>
      <c r="J108" s="62">
        <v>2</v>
      </c>
      <c r="K108" s="20"/>
      <c r="L108" s="20"/>
      <c r="M108" s="20"/>
      <c r="N108" s="61"/>
    </row>
    <row r="109" spans="1:14" ht="37.5">
      <c r="A109" s="54">
        <v>10</v>
      </c>
      <c r="B109" s="56" t="s">
        <v>167</v>
      </c>
      <c r="C109" s="56" t="s">
        <v>23</v>
      </c>
      <c r="D109" s="53" t="s">
        <v>23</v>
      </c>
      <c r="E109" s="53" t="s">
        <v>23</v>
      </c>
      <c r="F109" s="53" t="s">
        <v>23</v>
      </c>
      <c r="G109" s="23" t="s">
        <v>23</v>
      </c>
      <c r="H109" s="53" t="s">
        <v>23</v>
      </c>
      <c r="I109" s="82"/>
      <c r="J109" s="53"/>
      <c r="K109" s="20"/>
      <c r="L109" s="20"/>
      <c r="M109" s="20"/>
      <c r="N109" s="61"/>
    </row>
    <row r="110" spans="1:14" ht="37.5">
      <c r="A110" s="54"/>
      <c r="B110" s="56" t="s">
        <v>166</v>
      </c>
      <c r="C110" s="56" t="s">
        <v>165</v>
      </c>
      <c r="D110" s="55" t="s">
        <v>24</v>
      </c>
      <c r="E110" s="55" t="s">
        <v>24</v>
      </c>
      <c r="F110" s="55" t="s">
        <v>24</v>
      </c>
      <c r="G110" s="60">
        <v>1</v>
      </c>
      <c r="H110" s="62">
        <v>2</v>
      </c>
      <c r="I110" s="16">
        <v>2</v>
      </c>
      <c r="J110" s="62">
        <v>2</v>
      </c>
      <c r="K110" s="20"/>
      <c r="L110" s="20"/>
      <c r="M110" s="20"/>
      <c r="N110" s="61"/>
    </row>
    <row r="111" spans="1:14" ht="93.75">
      <c r="A111" s="54"/>
      <c r="B111" s="56" t="s">
        <v>164</v>
      </c>
      <c r="C111" s="56" t="s">
        <v>163</v>
      </c>
      <c r="D111" s="55" t="s">
        <v>24</v>
      </c>
      <c r="E111" s="55" t="s">
        <v>24</v>
      </c>
      <c r="F111" s="55" t="s">
        <v>24</v>
      </c>
      <c r="G111" s="60">
        <v>1</v>
      </c>
      <c r="H111" s="62">
        <v>2</v>
      </c>
      <c r="I111" s="16">
        <v>2</v>
      </c>
      <c r="J111" s="62">
        <v>2</v>
      </c>
      <c r="K111" s="20"/>
      <c r="L111" s="20"/>
      <c r="M111" s="20"/>
      <c r="N111" s="61"/>
    </row>
    <row r="112" spans="1:14" ht="75">
      <c r="A112" s="54"/>
      <c r="B112" s="56" t="s">
        <v>162</v>
      </c>
      <c r="C112" s="56" t="s">
        <v>161</v>
      </c>
      <c r="D112" s="55" t="s">
        <v>24</v>
      </c>
      <c r="E112" s="55" t="s">
        <v>24</v>
      </c>
      <c r="F112" s="55" t="s">
        <v>24</v>
      </c>
      <c r="G112" s="60">
        <v>1</v>
      </c>
      <c r="H112" s="62">
        <v>2</v>
      </c>
      <c r="I112" s="16">
        <v>2</v>
      </c>
      <c r="J112" s="62">
        <v>2</v>
      </c>
      <c r="K112" s="20"/>
      <c r="L112" s="20"/>
      <c r="M112" s="20"/>
      <c r="N112" s="61"/>
    </row>
    <row r="113" spans="1:14" ht="37.5">
      <c r="A113" s="430">
        <v>11</v>
      </c>
      <c r="B113" s="47" t="s">
        <v>160</v>
      </c>
      <c r="C113" s="431" t="s">
        <v>159</v>
      </c>
      <c r="D113" s="345" t="s">
        <v>24</v>
      </c>
      <c r="E113" s="345" t="s">
        <v>24</v>
      </c>
      <c r="F113" s="345" t="s">
        <v>24</v>
      </c>
      <c r="G113" s="441">
        <v>1</v>
      </c>
      <c r="H113" s="349">
        <v>2</v>
      </c>
      <c r="I113" s="334">
        <v>2</v>
      </c>
      <c r="J113" s="349">
        <v>2</v>
      </c>
      <c r="K113" s="20"/>
      <c r="L113" s="20"/>
      <c r="M113" s="20"/>
      <c r="N113" s="442"/>
    </row>
    <row r="114" spans="1:14" ht="37.5">
      <c r="A114" s="430"/>
      <c r="B114" s="48" t="s">
        <v>158</v>
      </c>
      <c r="C114" s="431"/>
      <c r="D114" s="345"/>
      <c r="E114" s="345"/>
      <c r="F114" s="345"/>
      <c r="G114" s="441"/>
      <c r="H114" s="371"/>
      <c r="I114" s="348"/>
      <c r="J114" s="371"/>
      <c r="K114" s="20"/>
      <c r="L114" s="20"/>
      <c r="M114" s="20"/>
      <c r="N114" s="442"/>
    </row>
    <row r="115" spans="1:14" ht="131.25">
      <c r="A115" s="430"/>
      <c r="B115" s="49" t="s">
        <v>157</v>
      </c>
      <c r="C115" s="431"/>
      <c r="D115" s="345"/>
      <c r="E115" s="345"/>
      <c r="F115" s="345"/>
      <c r="G115" s="441"/>
      <c r="H115" s="350"/>
      <c r="I115" s="335"/>
      <c r="J115" s="350"/>
      <c r="K115" s="20"/>
      <c r="L115" s="20"/>
      <c r="M115" s="20"/>
      <c r="N115" s="442"/>
    </row>
    <row r="116" spans="1:14" ht="37.5">
      <c r="A116" s="430">
        <v>12</v>
      </c>
      <c r="B116" s="431" t="s">
        <v>156</v>
      </c>
      <c r="C116" s="47" t="s">
        <v>155</v>
      </c>
      <c r="D116" s="345" t="s">
        <v>24</v>
      </c>
      <c r="E116" s="345" t="s">
        <v>24</v>
      </c>
      <c r="F116" s="345" t="s">
        <v>24</v>
      </c>
      <c r="G116" s="441">
        <v>1</v>
      </c>
      <c r="H116" s="349">
        <v>2</v>
      </c>
      <c r="I116" s="334">
        <v>2</v>
      </c>
      <c r="J116" s="349">
        <v>2</v>
      </c>
      <c r="K116" s="20"/>
      <c r="L116" s="20"/>
      <c r="M116" s="20"/>
      <c r="N116" s="442"/>
    </row>
    <row r="117" spans="1:14">
      <c r="A117" s="430"/>
      <c r="B117" s="431"/>
      <c r="C117" s="48" t="s">
        <v>154</v>
      </c>
      <c r="D117" s="345"/>
      <c r="E117" s="345"/>
      <c r="F117" s="345"/>
      <c r="G117" s="441"/>
      <c r="H117" s="371"/>
      <c r="I117" s="348"/>
      <c r="J117" s="371"/>
      <c r="K117" s="20"/>
      <c r="L117" s="20"/>
      <c r="M117" s="20"/>
      <c r="N117" s="442"/>
    </row>
    <row r="118" spans="1:14" ht="37.5">
      <c r="A118" s="430"/>
      <c r="B118" s="431"/>
      <c r="C118" s="48" t="s">
        <v>153</v>
      </c>
      <c r="D118" s="345"/>
      <c r="E118" s="345"/>
      <c r="F118" s="345"/>
      <c r="G118" s="441"/>
      <c r="H118" s="371"/>
      <c r="I118" s="348"/>
      <c r="J118" s="371"/>
      <c r="K118" s="20"/>
      <c r="L118" s="20"/>
      <c r="M118" s="20"/>
      <c r="N118" s="442"/>
    </row>
    <row r="119" spans="1:14" ht="37.5">
      <c r="A119" s="430"/>
      <c r="B119" s="431"/>
      <c r="C119" s="48" t="s">
        <v>152</v>
      </c>
      <c r="D119" s="345"/>
      <c r="E119" s="345"/>
      <c r="F119" s="345"/>
      <c r="G119" s="441"/>
      <c r="H119" s="371"/>
      <c r="I119" s="348"/>
      <c r="J119" s="371"/>
      <c r="K119" s="20"/>
      <c r="L119" s="20"/>
      <c r="M119" s="20"/>
      <c r="N119" s="442"/>
    </row>
    <row r="120" spans="1:14">
      <c r="A120" s="430"/>
      <c r="B120" s="431"/>
      <c r="C120" s="49" t="s">
        <v>151</v>
      </c>
      <c r="D120" s="345"/>
      <c r="E120" s="345"/>
      <c r="F120" s="345"/>
      <c r="G120" s="441"/>
      <c r="H120" s="350"/>
      <c r="I120" s="335"/>
      <c r="J120" s="350"/>
      <c r="K120" s="20"/>
      <c r="L120" s="20"/>
      <c r="M120" s="20"/>
      <c r="N120" s="442"/>
    </row>
    <row r="121" spans="1:14" ht="21" customHeight="1">
      <c r="A121" s="435" t="s">
        <v>150</v>
      </c>
      <c r="B121" s="436"/>
      <c r="C121" s="436"/>
      <c r="D121" s="436"/>
      <c r="E121" s="436"/>
      <c r="F121" s="436"/>
      <c r="G121" s="436"/>
      <c r="H121" s="436"/>
      <c r="I121" s="436"/>
      <c r="J121" s="437"/>
      <c r="K121" s="24"/>
      <c r="L121" s="24"/>
      <c r="M121" s="24"/>
      <c r="N121" s="61"/>
    </row>
    <row r="122" spans="1:14" ht="168.75">
      <c r="A122" s="54">
        <v>13</v>
      </c>
      <c r="B122" s="56" t="s">
        <v>149</v>
      </c>
      <c r="C122" s="56" t="s">
        <v>23</v>
      </c>
      <c r="D122" s="55" t="s">
        <v>24</v>
      </c>
      <c r="E122" s="55" t="s">
        <v>24</v>
      </c>
      <c r="F122" s="55" t="s">
        <v>24</v>
      </c>
      <c r="G122" s="60">
        <v>2</v>
      </c>
      <c r="H122" s="62">
        <v>2</v>
      </c>
      <c r="I122" s="16">
        <v>2</v>
      </c>
      <c r="J122" s="62">
        <v>2</v>
      </c>
      <c r="K122" s="20"/>
      <c r="L122" s="20"/>
      <c r="M122" s="20"/>
      <c r="N122" s="61"/>
    </row>
    <row r="123" spans="1:14" ht="33" customHeight="1">
      <c r="A123" s="54">
        <v>14</v>
      </c>
      <c r="B123" s="56" t="s">
        <v>148</v>
      </c>
      <c r="C123" s="56" t="s">
        <v>147</v>
      </c>
      <c r="D123" s="55" t="s">
        <v>24</v>
      </c>
      <c r="E123" s="55" t="s">
        <v>24</v>
      </c>
      <c r="F123" s="55" t="s">
        <v>24</v>
      </c>
      <c r="G123" s="60">
        <v>1</v>
      </c>
      <c r="H123" s="62">
        <v>2</v>
      </c>
      <c r="I123" s="16">
        <v>2</v>
      </c>
      <c r="J123" s="62">
        <v>2</v>
      </c>
      <c r="K123" s="20"/>
      <c r="L123" s="20"/>
      <c r="M123" s="20"/>
      <c r="N123" s="61"/>
    </row>
    <row r="124" spans="1:14" ht="53.25" customHeight="1">
      <c r="A124" s="98">
        <v>15</v>
      </c>
      <c r="B124" s="99" t="s">
        <v>146</v>
      </c>
      <c r="C124" s="99" t="s">
        <v>144</v>
      </c>
      <c r="D124" s="95"/>
      <c r="E124" s="95"/>
      <c r="F124" s="95"/>
      <c r="G124" s="100"/>
      <c r="H124" s="96"/>
      <c r="I124" s="97"/>
      <c r="J124" s="96"/>
      <c r="K124" s="32"/>
      <c r="L124" s="20"/>
      <c r="M124" s="20"/>
      <c r="N124" s="61"/>
    </row>
    <row r="125" spans="1:14" ht="48.75" customHeight="1">
      <c r="A125" s="54">
        <v>16</v>
      </c>
      <c r="B125" s="56" t="s">
        <v>145</v>
      </c>
      <c r="C125" s="56" t="s">
        <v>144</v>
      </c>
      <c r="D125" s="55" t="s">
        <v>24</v>
      </c>
      <c r="E125" s="55" t="s">
        <v>24</v>
      </c>
      <c r="F125" s="55" t="s">
        <v>24</v>
      </c>
      <c r="G125" s="60">
        <v>1</v>
      </c>
      <c r="H125" s="62">
        <v>2</v>
      </c>
      <c r="I125" s="16">
        <v>2</v>
      </c>
      <c r="J125" s="62">
        <v>2</v>
      </c>
      <c r="K125" s="20"/>
      <c r="L125" s="20"/>
      <c r="M125" s="20"/>
      <c r="N125" s="61"/>
    </row>
    <row r="126" spans="1:14" ht="21" customHeight="1">
      <c r="A126" s="435" t="s">
        <v>143</v>
      </c>
      <c r="B126" s="436"/>
      <c r="C126" s="436"/>
      <c r="D126" s="436"/>
      <c r="E126" s="436"/>
      <c r="F126" s="436"/>
      <c r="G126" s="436"/>
      <c r="H126" s="436"/>
      <c r="I126" s="436"/>
      <c r="J126" s="437"/>
      <c r="K126" s="24"/>
      <c r="L126" s="24"/>
      <c r="M126" s="24"/>
      <c r="N126" s="61"/>
    </row>
    <row r="127" spans="1:14" ht="37.5">
      <c r="A127" s="430">
        <v>17</v>
      </c>
      <c r="B127" s="47" t="s">
        <v>142</v>
      </c>
      <c r="C127" s="431" t="s">
        <v>23</v>
      </c>
      <c r="D127" s="394" t="s">
        <v>23</v>
      </c>
      <c r="E127" s="394" t="s">
        <v>23</v>
      </c>
      <c r="F127" s="394" t="s">
        <v>23</v>
      </c>
      <c r="G127" s="403" t="s">
        <v>23</v>
      </c>
      <c r="H127" s="403" t="s">
        <v>23</v>
      </c>
      <c r="I127" s="406"/>
      <c r="J127" s="403"/>
      <c r="K127" s="20"/>
      <c r="L127" s="20"/>
      <c r="M127" s="20"/>
      <c r="N127" s="20"/>
    </row>
    <row r="128" spans="1:14" ht="37.5">
      <c r="A128" s="430"/>
      <c r="B128" s="49" t="s">
        <v>141</v>
      </c>
      <c r="C128" s="431"/>
      <c r="D128" s="394"/>
      <c r="E128" s="394"/>
      <c r="F128" s="394"/>
      <c r="G128" s="404"/>
      <c r="H128" s="404"/>
      <c r="I128" s="407"/>
      <c r="J128" s="404"/>
      <c r="K128" s="20"/>
      <c r="L128" s="20"/>
      <c r="M128" s="20"/>
      <c r="N128" s="20"/>
    </row>
    <row r="129" spans="1:14">
      <c r="A129" s="430"/>
      <c r="B129" s="431" t="s">
        <v>140</v>
      </c>
      <c r="C129" s="364" t="s">
        <v>139</v>
      </c>
      <c r="D129" s="345" t="s">
        <v>24</v>
      </c>
      <c r="E129" s="345" t="s">
        <v>24</v>
      </c>
      <c r="F129" s="345" t="s">
        <v>24</v>
      </c>
      <c r="G129" s="349">
        <v>1</v>
      </c>
      <c r="H129" s="349">
        <v>2</v>
      </c>
      <c r="I129" s="334">
        <v>2</v>
      </c>
      <c r="J129" s="349">
        <v>2</v>
      </c>
      <c r="K129" s="20"/>
      <c r="L129" s="20"/>
      <c r="M129" s="20"/>
      <c r="N129" s="20"/>
    </row>
    <row r="130" spans="1:14">
      <c r="A130" s="430"/>
      <c r="B130" s="431"/>
      <c r="C130" s="365"/>
      <c r="D130" s="345"/>
      <c r="E130" s="345"/>
      <c r="F130" s="345"/>
      <c r="G130" s="350"/>
      <c r="H130" s="350"/>
      <c r="I130" s="335"/>
      <c r="J130" s="350"/>
      <c r="K130" s="20"/>
      <c r="L130" s="20"/>
      <c r="M130" s="20"/>
      <c r="N130" s="20"/>
    </row>
    <row r="131" spans="1:14" ht="90.75" customHeight="1">
      <c r="A131" s="54"/>
      <c r="B131" s="56" t="s">
        <v>138</v>
      </c>
      <c r="C131" s="56" t="s">
        <v>137</v>
      </c>
      <c r="D131" s="55" t="s">
        <v>24</v>
      </c>
      <c r="E131" s="55" t="s">
        <v>24</v>
      </c>
      <c r="F131" s="55" t="s">
        <v>24</v>
      </c>
      <c r="G131" s="22">
        <v>1</v>
      </c>
      <c r="H131" s="62">
        <v>2</v>
      </c>
      <c r="I131" s="16">
        <v>2</v>
      </c>
      <c r="J131" s="62">
        <v>2</v>
      </c>
      <c r="K131" s="20"/>
      <c r="L131" s="20"/>
      <c r="M131" s="20"/>
      <c r="N131" s="20"/>
    </row>
    <row r="132" spans="1:14" ht="56.25" customHeight="1">
      <c r="A132" s="430"/>
      <c r="B132" s="431" t="s">
        <v>136</v>
      </c>
      <c r="C132" s="364" t="s">
        <v>135</v>
      </c>
      <c r="D132" s="345" t="s">
        <v>24</v>
      </c>
      <c r="E132" s="345" t="s">
        <v>24</v>
      </c>
      <c r="F132" s="345" t="s">
        <v>24</v>
      </c>
      <c r="G132" s="349">
        <v>1</v>
      </c>
      <c r="H132" s="349">
        <v>2</v>
      </c>
      <c r="I132" s="334">
        <v>2</v>
      </c>
      <c r="J132" s="349">
        <v>2</v>
      </c>
      <c r="K132" s="20"/>
      <c r="L132" s="20"/>
      <c r="M132" s="20"/>
      <c r="N132" s="20"/>
    </row>
    <row r="133" spans="1:14" ht="41.25" customHeight="1">
      <c r="A133" s="430"/>
      <c r="B133" s="431"/>
      <c r="C133" s="365"/>
      <c r="D133" s="345"/>
      <c r="E133" s="345"/>
      <c r="F133" s="345"/>
      <c r="G133" s="350"/>
      <c r="H133" s="350"/>
      <c r="I133" s="335"/>
      <c r="J133" s="350"/>
      <c r="K133" s="20"/>
      <c r="L133" s="20"/>
      <c r="M133" s="20"/>
      <c r="N133" s="20"/>
    </row>
    <row r="134" spans="1:14" ht="75">
      <c r="A134" s="54"/>
      <c r="B134" s="56" t="s">
        <v>134</v>
      </c>
      <c r="C134" s="56" t="s">
        <v>133</v>
      </c>
      <c r="D134" s="55" t="s">
        <v>24</v>
      </c>
      <c r="E134" s="55" t="s">
        <v>24</v>
      </c>
      <c r="F134" s="55" t="s">
        <v>24</v>
      </c>
      <c r="G134" s="60">
        <v>1</v>
      </c>
      <c r="H134" s="62">
        <v>2</v>
      </c>
      <c r="I134" s="16">
        <v>2</v>
      </c>
      <c r="J134" s="62">
        <v>2</v>
      </c>
      <c r="K134" s="20"/>
      <c r="L134" s="20"/>
      <c r="M134" s="20"/>
      <c r="N134" s="20"/>
    </row>
    <row r="135" spans="1:14" ht="37.5">
      <c r="A135" s="456"/>
      <c r="B135" s="101" t="s">
        <v>132</v>
      </c>
      <c r="C135" s="101" t="s">
        <v>131</v>
      </c>
      <c r="D135" s="458"/>
      <c r="E135" s="458"/>
      <c r="F135" s="458"/>
      <c r="G135" s="460"/>
      <c r="H135" s="460"/>
      <c r="I135" s="462"/>
      <c r="J135" s="460"/>
      <c r="K135" s="103"/>
      <c r="L135" s="20"/>
      <c r="M135" s="20"/>
      <c r="N135" s="20"/>
    </row>
    <row r="136" spans="1:14" ht="56.25">
      <c r="A136" s="456"/>
      <c r="B136" s="102" t="s">
        <v>130</v>
      </c>
      <c r="C136" s="102" t="s">
        <v>129</v>
      </c>
      <c r="D136" s="458"/>
      <c r="E136" s="458"/>
      <c r="F136" s="458"/>
      <c r="G136" s="464"/>
      <c r="H136" s="464"/>
      <c r="I136" s="465"/>
      <c r="J136" s="464"/>
      <c r="K136" s="32"/>
      <c r="L136" s="20"/>
      <c r="M136" s="20"/>
      <c r="N136" s="20"/>
    </row>
    <row r="137" spans="1:14" ht="75">
      <c r="A137" s="98"/>
      <c r="B137" s="99" t="s">
        <v>128</v>
      </c>
      <c r="C137" s="99" t="s">
        <v>127</v>
      </c>
      <c r="D137" s="95"/>
      <c r="E137" s="95"/>
      <c r="F137" s="95"/>
      <c r="G137" s="100"/>
      <c r="H137" s="96"/>
      <c r="I137" s="97"/>
      <c r="J137" s="96"/>
      <c r="K137" s="32"/>
      <c r="L137" s="20"/>
      <c r="M137" s="20"/>
      <c r="N137" s="20"/>
    </row>
    <row r="138" spans="1:14" ht="131.25">
      <c r="A138" s="54"/>
      <c r="B138" s="56" t="s">
        <v>126</v>
      </c>
      <c r="C138" s="56" t="s">
        <v>125</v>
      </c>
      <c r="D138" s="55" t="s">
        <v>24</v>
      </c>
      <c r="E138" s="55" t="s">
        <v>24</v>
      </c>
      <c r="F138" s="55" t="s">
        <v>24</v>
      </c>
      <c r="G138" s="22">
        <v>1</v>
      </c>
      <c r="H138" s="62">
        <v>2</v>
      </c>
      <c r="I138" s="16">
        <v>2</v>
      </c>
      <c r="J138" s="62">
        <v>2</v>
      </c>
      <c r="K138" s="20"/>
      <c r="L138" s="20"/>
      <c r="M138" s="20"/>
      <c r="N138" s="20"/>
    </row>
    <row r="139" spans="1:14" ht="56.25">
      <c r="A139" s="54"/>
      <c r="B139" s="56" t="s">
        <v>124</v>
      </c>
      <c r="C139" s="56" t="s">
        <v>123</v>
      </c>
      <c r="D139" s="55" t="s">
        <v>24</v>
      </c>
      <c r="E139" s="55" t="s">
        <v>24</v>
      </c>
      <c r="F139" s="55" t="s">
        <v>24</v>
      </c>
      <c r="G139" s="22">
        <v>1</v>
      </c>
      <c r="H139" s="62">
        <v>2</v>
      </c>
      <c r="I139" s="16">
        <v>2</v>
      </c>
      <c r="J139" s="62">
        <v>2</v>
      </c>
      <c r="K139" s="20"/>
      <c r="L139" s="20"/>
      <c r="M139" s="20"/>
      <c r="N139" s="20"/>
    </row>
    <row r="140" spans="1:14" ht="93.75">
      <c r="A140" s="54"/>
      <c r="B140" s="56" t="s">
        <v>122</v>
      </c>
      <c r="C140" s="56" t="s">
        <v>121</v>
      </c>
      <c r="D140" s="55" t="s">
        <v>24</v>
      </c>
      <c r="E140" s="55" t="s">
        <v>24</v>
      </c>
      <c r="F140" s="55" t="s">
        <v>24</v>
      </c>
      <c r="G140" s="22">
        <v>1</v>
      </c>
      <c r="H140" s="62">
        <v>2</v>
      </c>
      <c r="I140" s="16">
        <v>2</v>
      </c>
      <c r="J140" s="62">
        <v>2</v>
      </c>
      <c r="K140" s="20"/>
      <c r="L140" s="20"/>
      <c r="M140" s="20"/>
      <c r="N140" s="20"/>
    </row>
    <row r="141" spans="1:14" ht="75">
      <c r="A141" s="54"/>
      <c r="B141" s="56" t="s">
        <v>120</v>
      </c>
      <c r="C141" s="56" t="s">
        <v>119</v>
      </c>
      <c r="D141" s="55" t="s">
        <v>24</v>
      </c>
      <c r="E141" s="55" t="s">
        <v>24</v>
      </c>
      <c r="F141" s="55" t="s">
        <v>24</v>
      </c>
      <c r="G141" s="22">
        <v>1</v>
      </c>
      <c r="H141" s="62">
        <v>2</v>
      </c>
      <c r="I141" s="16">
        <v>2</v>
      </c>
      <c r="J141" s="62">
        <v>2</v>
      </c>
      <c r="K141" s="20"/>
      <c r="L141" s="20"/>
      <c r="M141" s="20"/>
      <c r="N141" s="20"/>
    </row>
    <row r="142" spans="1:14" ht="21" customHeight="1">
      <c r="A142" s="430"/>
      <c r="B142" s="47" t="s">
        <v>118</v>
      </c>
      <c r="C142" s="47" t="s">
        <v>117</v>
      </c>
      <c r="D142" s="345" t="s">
        <v>24</v>
      </c>
      <c r="E142" s="345" t="s">
        <v>24</v>
      </c>
      <c r="F142" s="345" t="s">
        <v>24</v>
      </c>
      <c r="G142" s="349">
        <v>1</v>
      </c>
      <c r="H142" s="349">
        <v>2</v>
      </c>
      <c r="I142" s="334">
        <v>2</v>
      </c>
      <c r="J142" s="349">
        <v>2</v>
      </c>
      <c r="K142" s="20"/>
      <c r="L142" s="20"/>
      <c r="M142" s="20"/>
      <c r="N142" s="20"/>
    </row>
    <row r="143" spans="1:14">
      <c r="A143" s="430"/>
      <c r="B143" s="366" t="s">
        <v>116</v>
      </c>
      <c r="C143" s="48" t="s">
        <v>115</v>
      </c>
      <c r="D143" s="345"/>
      <c r="E143" s="345"/>
      <c r="F143" s="345"/>
      <c r="G143" s="371"/>
      <c r="H143" s="371"/>
      <c r="I143" s="348"/>
      <c r="J143" s="371"/>
      <c r="K143" s="20"/>
      <c r="L143" s="20"/>
      <c r="M143" s="20"/>
      <c r="N143" s="20"/>
    </row>
    <row r="144" spans="1:14" ht="37.5">
      <c r="A144" s="430"/>
      <c r="B144" s="366"/>
      <c r="C144" s="48" t="s">
        <v>114</v>
      </c>
      <c r="D144" s="345"/>
      <c r="E144" s="345"/>
      <c r="F144" s="345"/>
      <c r="G144" s="371"/>
      <c r="H144" s="371"/>
      <c r="I144" s="348"/>
      <c r="J144" s="371"/>
      <c r="K144" s="20"/>
      <c r="L144" s="20"/>
      <c r="M144" s="20"/>
      <c r="N144" s="20"/>
    </row>
    <row r="145" spans="1:14" ht="37.5">
      <c r="A145" s="430"/>
      <c r="B145" s="366"/>
      <c r="C145" s="48" t="s">
        <v>113</v>
      </c>
      <c r="D145" s="345"/>
      <c r="E145" s="345"/>
      <c r="F145" s="345"/>
      <c r="G145" s="371"/>
      <c r="H145" s="371"/>
      <c r="I145" s="348"/>
      <c r="J145" s="371"/>
      <c r="K145" s="20"/>
      <c r="L145" s="20"/>
      <c r="M145" s="20"/>
      <c r="N145" s="20"/>
    </row>
    <row r="146" spans="1:14" ht="37.5">
      <c r="A146" s="430"/>
      <c r="B146" s="366"/>
      <c r="C146" s="48" t="s">
        <v>112</v>
      </c>
      <c r="D146" s="345"/>
      <c r="E146" s="345"/>
      <c r="F146" s="345"/>
      <c r="G146" s="371"/>
      <c r="H146" s="371"/>
      <c r="I146" s="348"/>
      <c r="J146" s="371"/>
      <c r="K146" s="20"/>
      <c r="L146" s="20"/>
      <c r="M146" s="20"/>
      <c r="N146" s="20"/>
    </row>
    <row r="147" spans="1:14" ht="37.5">
      <c r="A147" s="430"/>
      <c r="B147" s="366"/>
      <c r="C147" s="48" t="s">
        <v>111</v>
      </c>
      <c r="D147" s="345"/>
      <c r="E147" s="345"/>
      <c r="F147" s="345"/>
      <c r="G147" s="371"/>
      <c r="H147" s="371"/>
      <c r="I147" s="348"/>
      <c r="J147" s="371"/>
      <c r="K147" s="20"/>
      <c r="L147" s="20"/>
      <c r="M147" s="20"/>
      <c r="N147" s="20"/>
    </row>
    <row r="148" spans="1:14">
      <c r="A148" s="430"/>
      <c r="B148" s="365"/>
      <c r="C148" s="49" t="s">
        <v>110</v>
      </c>
      <c r="D148" s="345"/>
      <c r="E148" s="345"/>
      <c r="F148" s="345"/>
      <c r="G148" s="350"/>
      <c r="H148" s="350"/>
      <c r="I148" s="335"/>
      <c r="J148" s="350"/>
      <c r="K148" s="20"/>
      <c r="L148" s="20"/>
      <c r="M148" s="20"/>
      <c r="N148" s="20"/>
    </row>
    <row r="149" spans="1:14" ht="112.5">
      <c r="A149" s="54">
        <v>18</v>
      </c>
      <c r="B149" s="56" t="s">
        <v>109</v>
      </c>
      <c r="C149" s="56" t="s">
        <v>23</v>
      </c>
      <c r="D149" s="53" t="s">
        <v>23</v>
      </c>
      <c r="E149" s="53" t="s">
        <v>23</v>
      </c>
      <c r="F149" s="53" t="s">
        <v>23</v>
      </c>
      <c r="G149" s="23" t="s">
        <v>23</v>
      </c>
      <c r="H149" s="53" t="s">
        <v>23</v>
      </c>
      <c r="I149" s="82"/>
      <c r="J149" s="53"/>
      <c r="K149" s="20"/>
      <c r="L149" s="20"/>
      <c r="M149" s="20"/>
      <c r="N149" s="20"/>
    </row>
    <row r="150" spans="1:14" ht="56.25">
      <c r="A150" s="54"/>
      <c r="B150" s="99" t="s">
        <v>108</v>
      </c>
      <c r="C150" s="99" t="s">
        <v>107</v>
      </c>
      <c r="D150" s="57"/>
      <c r="E150" s="57"/>
      <c r="F150" s="57"/>
      <c r="G150" s="23"/>
      <c r="H150" s="53"/>
      <c r="I150" s="82"/>
      <c r="J150" s="53"/>
      <c r="K150" s="20"/>
      <c r="L150" s="20"/>
      <c r="M150" s="20"/>
      <c r="N150" s="20"/>
    </row>
    <row r="151" spans="1:14" ht="37.5">
      <c r="A151" s="54"/>
      <c r="B151" s="99" t="s">
        <v>106</v>
      </c>
      <c r="C151" s="99" t="s">
        <v>23</v>
      </c>
      <c r="D151" s="57"/>
      <c r="E151" s="57"/>
      <c r="F151" s="57"/>
      <c r="G151" s="104"/>
      <c r="H151" s="53"/>
      <c r="I151" s="82"/>
      <c r="J151" s="53"/>
      <c r="K151" s="20"/>
      <c r="L151" s="20"/>
      <c r="M151" s="20"/>
      <c r="N151" s="20"/>
    </row>
    <row r="152" spans="1:14" ht="56.25">
      <c r="A152" s="54"/>
      <c r="B152" s="99" t="s">
        <v>105</v>
      </c>
      <c r="C152" s="99" t="s">
        <v>23</v>
      </c>
      <c r="D152" s="57"/>
      <c r="E152" s="57"/>
      <c r="F152" s="57"/>
      <c r="G152" s="23"/>
      <c r="H152" s="53"/>
      <c r="I152" s="82"/>
      <c r="J152" s="53"/>
      <c r="K152" s="20"/>
      <c r="L152" s="20"/>
      <c r="M152" s="20"/>
      <c r="N152" s="20"/>
    </row>
    <row r="153" spans="1:14" ht="37.5">
      <c r="A153" s="54"/>
      <c r="B153" s="99" t="s">
        <v>104</v>
      </c>
      <c r="C153" s="105"/>
      <c r="D153" s="57"/>
      <c r="E153" s="57"/>
      <c r="F153" s="57"/>
      <c r="G153" s="23"/>
      <c r="H153" s="53"/>
      <c r="I153" s="82"/>
      <c r="J153" s="53"/>
      <c r="K153" s="20"/>
      <c r="L153" s="20"/>
      <c r="M153" s="20"/>
      <c r="N153" s="20"/>
    </row>
    <row r="154" spans="1:14" ht="68.25" customHeight="1">
      <c r="A154" s="54">
        <v>19</v>
      </c>
      <c r="B154" s="56" t="s">
        <v>103</v>
      </c>
      <c r="C154" s="56" t="s">
        <v>23</v>
      </c>
      <c r="D154" s="53" t="s">
        <v>23</v>
      </c>
      <c r="E154" s="53" t="s">
        <v>23</v>
      </c>
      <c r="F154" s="53" t="s">
        <v>23</v>
      </c>
      <c r="G154" s="23" t="s">
        <v>23</v>
      </c>
      <c r="H154" s="53" t="s">
        <v>23</v>
      </c>
      <c r="I154" s="82"/>
      <c r="J154" s="53"/>
      <c r="K154" s="20"/>
      <c r="L154" s="20"/>
      <c r="M154" s="20"/>
      <c r="N154" s="20"/>
    </row>
    <row r="155" spans="1:14" ht="42.75" customHeight="1">
      <c r="A155" s="54"/>
      <c r="B155" s="56" t="s">
        <v>102</v>
      </c>
      <c r="C155" s="56" t="s">
        <v>23</v>
      </c>
      <c r="D155" s="55" t="s">
        <v>24</v>
      </c>
      <c r="E155" s="55" t="s">
        <v>24</v>
      </c>
      <c r="F155" s="55" t="s">
        <v>24</v>
      </c>
      <c r="G155" s="22">
        <v>2</v>
      </c>
      <c r="H155" s="62">
        <v>2</v>
      </c>
      <c r="I155" s="16">
        <v>2</v>
      </c>
      <c r="J155" s="62">
        <v>2</v>
      </c>
      <c r="K155" s="20"/>
      <c r="L155" s="20"/>
      <c r="M155" s="20"/>
      <c r="N155" s="20"/>
    </row>
    <row r="156" spans="1:14" ht="56.25">
      <c r="A156" s="106"/>
      <c r="B156" s="107" t="s">
        <v>101</v>
      </c>
      <c r="C156" s="107" t="s">
        <v>100</v>
      </c>
      <c r="D156" s="57"/>
      <c r="E156" s="57"/>
      <c r="F156" s="57"/>
      <c r="G156" s="23"/>
      <c r="H156" s="53"/>
      <c r="I156" s="82"/>
      <c r="J156" s="53"/>
      <c r="K156" s="20"/>
      <c r="L156" s="20"/>
      <c r="M156" s="20"/>
      <c r="N156" s="20"/>
    </row>
    <row r="157" spans="1:14" ht="37.5">
      <c r="A157" s="430">
        <v>47</v>
      </c>
      <c r="B157" s="431" t="s">
        <v>99</v>
      </c>
      <c r="C157" s="47" t="s">
        <v>98</v>
      </c>
      <c r="D157" s="345" t="s">
        <v>24</v>
      </c>
      <c r="E157" s="345" t="s">
        <v>24</v>
      </c>
      <c r="F157" s="345" t="s">
        <v>24</v>
      </c>
      <c r="G157" s="349">
        <v>1</v>
      </c>
      <c r="H157" s="349">
        <v>2</v>
      </c>
      <c r="I157" s="334">
        <v>2</v>
      </c>
      <c r="J157" s="349">
        <v>2</v>
      </c>
      <c r="K157" s="20"/>
      <c r="L157" s="20"/>
      <c r="M157" s="20"/>
      <c r="N157" s="20"/>
    </row>
    <row r="158" spans="1:14" ht="37.5">
      <c r="A158" s="430"/>
      <c r="B158" s="431"/>
      <c r="C158" s="48" t="s">
        <v>97</v>
      </c>
      <c r="D158" s="345"/>
      <c r="E158" s="345"/>
      <c r="F158" s="345"/>
      <c r="G158" s="371"/>
      <c r="H158" s="371"/>
      <c r="I158" s="348"/>
      <c r="J158" s="371"/>
      <c r="K158" s="20"/>
      <c r="L158" s="20"/>
      <c r="M158" s="20"/>
      <c r="N158" s="20"/>
    </row>
    <row r="159" spans="1:14" ht="37.5">
      <c r="A159" s="430"/>
      <c r="B159" s="431"/>
      <c r="C159" s="48" t="s">
        <v>96</v>
      </c>
      <c r="D159" s="345"/>
      <c r="E159" s="345"/>
      <c r="F159" s="345"/>
      <c r="G159" s="371"/>
      <c r="H159" s="371"/>
      <c r="I159" s="348"/>
      <c r="J159" s="371"/>
      <c r="K159" s="20"/>
      <c r="L159" s="20"/>
      <c r="M159" s="20"/>
      <c r="N159" s="20"/>
    </row>
    <row r="160" spans="1:14" ht="37.5">
      <c r="A160" s="430"/>
      <c r="B160" s="431"/>
      <c r="C160" s="49" t="s">
        <v>95</v>
      </c>
      <c r="D160" s="345"/>
      <c r="E160" s="345"/>
      <c r="F160" s="345"/>
      <c r="G160" s="350"/>
      <c r="H160" s="350"/>
      <c r="I160" s="335"/>
      <c r="J160" s="350"/>
      <c r="K160" s="20"/>
      <c r="L160" s="20"/>
      <c r="M160" s="20"/>
      <c r="N160" s="20"/>
    </row>
    <row r="161" spans="1:14" ht="112.5">
      <c r="A161" s="54"/>
      <c r="B161" s="56" t="s">
        <v>94</v>
      </c>
      <c r="C161" s="56" t="s">
        <v>93</v>
      </c>
      <c r="D161" s="55" t="s">
        <v>24</v>
      </c>
      <c r="E161" s="55" t="s">
        <v>24</v>
      </c>
      <c r="F161" s="55" t="s">
        <v>24</v>
      </c>
      <c r="G161" s="60">
        <v>1</v>
      </c>
      <c r="H161" s="62">
        <v>2</v>
      </c>
      <c r="I161" s="16">
        <v>2</v>
      </c>
      <c r="J161" s="62">
        <v>2</v>
      </c>
      <c r="K161" s="20"/>
      <c r="L161" s="20"/>
      <c r="M161" s="20"/>
      <c r="N161" s="20"/>
    </row>
    <row r="162" spans="1:14" ht="63.75" customHeight="1">
      <c r="A162" s="54">
        <v>20</v>
      </c>
      <c r="B162" s="56" t="s">
        <v>92</v>
      </c>
      <c r="C162" s="56" t="s">
        <v>91</v>
      </c>
      <c r="D162" s="55" t="s">
        <v>24</v>
      </c>
      <c r="E162" s="55" t="s">
        <v>24</v>
      </c>
      <c r="F162" s="55" t="s">
        <v>24</v>
      </c>
      <c r="G162" s="60">
        <v>1</v>
      </c>
      <c r="H162" s="62">
        <v>2</v>
      </c>
      <c r="I162" s="16">
        <v>1</v>
      </c>
      <c r="J162" s="62">
        <v>1</v>
      </c>
      <c r="K162" s="20"/>
      <c r="L162" s="20"/>
      <c r="M162" s="20"/>
      <c r="N162" s="20"/>
    </row>
    <row r="163" spans="1:14" ht="56.25" customHeight="1">
      <c r="A163" s="54">
        <v>21</v>
      </c>
      <c r="B163" s="56" t="s">
        <v>90</v>
      </c>
      <c r="C163" s="56" t="s">
        <v>23</v>
      </c>
      <c r="D163" s="55" t="s">
        <v>24</v>
      </c>
      <c r="E163" s="55" t="s">
        <v>24</v>
      </c>
      <c r="F163" s="55" t="s">
        <v>24</v>
      </c>
      <c r="G163" s="22">
        <v>2</v>
      </c>
      <c r="H163" s="62">
        <v>2</v>
      </c>
      <c r="I163" s="16">
        <v>2</v>
      </c>
      <c r="J163" s="62">
        <v>2</v>
      </c>
      <c r="K163" s="20"/>
      <c r="L163" s="20"/>
      <c r="M163" s="20"/>
      <c r="N163" s="20"/>
    </row>
    <row r="164" spans="1:14" ht="39">
      <c r="A164" s="446" t="s">
        <v>16</v>
      </c>
      <c r="B164" s="446"/>
      <c r="C164" s="446"/>
      <c r="D164" s="446"/>
      <c r="E164" s="446"/>
      <c r="F164" s="446"/>
      <c r="G164" s="66">
        <f>SUM(G76:G86,G88:G120,G122:G125,G127:G163)</f>
        <v>41</v>
      </c>
      <c r="H164" s="66">
        <f>SUM(H76:H86,H88:H120,H122:H125,H127:H163)</f>
        <v>74</v>
      </c>
      <c r="I164" s="21">
        <f>SUM(I76:I86,I88:I120,I122:I125,I127:I163)</f>
        <v>71</v>
      </c>
      <c r="J164" s="21">
        <f>SUM(J76:J86,J88:J120,J122:J125,J127:J163)</f>
        <v>71</v>
      </c>
      <c r="K164" s="20"/>
      <c r="L164" s="20"/>
      <c r="M164" s="20"/>
      <c r="N164" s="20"/>
    </row>
    <row r="165" spans="1:14" ht="160.5" customHeight="1"/>
    <row r="166" spans="1:14">
      <c r="A166" s="411" t="s">
        <v>89</v>
      </c>
      <c r="B166" s="411"/>
      <c r="C166" s="411"/>
      <c r="D166" s="411"/>
      <c r="E166" s="411"/>
      <c r="F166" s="411"/>
      <c r="G166" s="411"/>
      <c r="H166" s="411"/>
      <c r="I166" s="411"/>
      <c r="J166" s="411"/>
    </row>
    <row r="167" spans="1:14">
      <c r="A167" s="440" t="s">
        <v>77</v>
      </c>
      <c r="B167" s="440"/>
      <c r="C167" s="440"/>
      <c r="D167" s="440"/>
      <c r="E167" s="440"/>
      <c r="F167" s="440"/>
      <c r="G167" s="440"/>
      <c r="H167" s="440"/>
      <c r="I167" s="440"/>
      <c r="J167" s="440"/>
    </row>
    <row r="168" spans="1:14" ht="93.75">
      <c r="A168" s="54">
        <v>1</v>
      </c>
      <c r="B168" s="56" t="s">
        <v>76</v>
      </c>
      <c r="C168" s="56" t="s">
        <v>75</v>
      </c>
      <c r="D168" s="55" t="s">
        <v>24</v>
      </c>
      <c r="E168" s="55" t="s">
        <v>24</v>
      </c>
      <c r="F168" s="55" t="s">
        <v>24</v>
      </c>
      <c r="G168" s="62">
        <v>1</v>
      </c>
      <c r="H168" s="62">
        <v>2</v>
      </c>
      <c r="I168" s="16">
        <v>2</v>
      </c>
      <c r="J168" s="62">
        <v>2</v>
      </c>
    </row>
    <row r="169" spans="1:14">
      <c r="A169" s="54">
        <v>2</v>
      </c>
      <c r="B169" s="56" t="s">
        <v>74</v>
      </c>
      <c r="C169" s="56" t="s">
        <v>73</v>
      </c>
      <c r="D169" s="55" t="s">
        <v>24</v>
      </c>
      <c r="E169" s="55" t="s">
        <v>24</v>
      </c>
      <c r="F169" s="55" t="s">
        <v>24</v>
      </c>
      <c r="G169" s="62">
        <v>1</v>
      </c>
      <c r="H169" s="62">
        <v>2</v>
      </c>
      <c r="I169" s="16">
        <v>2</v>
      </c>
      <c r="J169" s="62">
        <v>2</v>
      </c>
    </row>
    <row r="170" spans="1:14" ht="112.5">
      <c r="A170" s="54">
        <v>3</v>
      </c>
      <c r="B170" s="56" t="s">
        <v>72</v>
      </c>
      <c r="C170" s="56" t="s">
        <v>71</v>
      </c>
      <c r="D170" s="55" t="s">
        <v>24</v>
      </c>
      <c r="E170" s="55" t="s">
        <v>24</v>
      </c>
      <c r="F170" s="55" t="s">
        <v>24</v>
      </c>
      <c r="G170" s="62">
        <v>1</v>
      </c>
      <c r="H170" s="62">
        <v>2</v>
      </c>
      <c r="I170" s="16">
        <v>2</v>
      </c>
      <c r="J170" s="62">
        <v>2</v>
      </c>
    </row>
    <row r="171" spans="1:14" ht="56.25">
      <c r="A171" s="54">
        <v>4</v>
      </c>
      <c r="B171" s="56" t="s">
        <v>70</v>
      </c>
      <c r="C171" s="56" t="s">
        <v>23</v>
      </c>
      <c r="D171" s="55" t="s">
        <v>24</v>
      </c>
      <c r="E171" s="55" t="s">
        <v>24</v>
      </c>
      <c r="F171" s="55" t="s">
        <v>24</v>
      </c>
      <c r="G171" s="62">
        <v>2</v>
      </c>
      <c r="H171" s="62">
        <v>2</v>
      </c>
      <c r="I171" s="16">
        <v>2</v>
      </c>
      <c r="J171" s="62">
        <v>2</v>
      </c>
    </row>
    <row r="172" spans="1:14">
      <c r="A172" s="447" t="s">
        <v>69</v>
      </c>
      <c r="B172" s="447"/>
      <c r="C172" s="447"/>
      <c r="D172" s="447"/>
      <c r="E172" s="447"/>
      <c r="F172" s="447"/>
      <c r="G172" s="447"/>
      <c r="H172" s="447"/>
      <c r="I172" s="447"/>
      <c r="J172" s="447"/>
      <c r="K172" s="1"/>
      <c r="L172" s="1"/>
      <c r="M172" s="1"/>
      <c r="N172" s="1"/>
    </row>
    <row r="173" spans="1:14" ht="37.5">
      <c r="A173" s="430">
        <v>5</v>
      </c>
      <c r="B173" s="47" t="s">
        <v>68</v>
      </c>
      <c r="C173" s="431" t="s">
        <v>23</v>
      </c>
      <c r="D173" s="398" t="s">
        <v>23</v>
      </c>
      <c r="E173" s="398" t="s">
        <v>23</v>
      </c>
      <c r="F173" s="398" t="s">
        <v>23</v>
      </c>
      <c r="G173" s="394" t="s">
        <v>23</v>
      </c>
      <c r="H173" s="394" t="s">
        <v>23</v>
      </c>
      <c r="I173" s="395" t="s">
        <v>23</v>
      </c>
      <c r="J173" s="394" t="s">
        <v>23</v>
      </c>
      <c r="K173" s="1"/>
      <c r="L173" s="1"/>
      <c r="M173" s="1"/>
      <c r="N173" s="1"/>
    </row>
    <row r="174" spans="1:14" ht="37.5">
      <c r="A174" s="430"/>
      <c r="B174" s="49" t="s">
        <v>67</v>
      </c>
      <c r="C174" s="431"/>
      <c r="D174" s="398"/>
      <c r="E174" s="398"/>
      <c r="F174" s="398"/>
      <c r="G174" s="394"/>
      <c r="H174" s="394"/>
      <c r="I174" s="395"/>
      <c r="J174" s="394"/>
      <c r="K174" s="1"/>
      <c r="L174" s="1"/>
      <c r="M174" s="1"/>
      <c r="N174" s="1"/>
    </row>
    <row r="175" spans="1:14" ht="37.5">
      <c r="A175" s="54"/>
      <c r="B175" s="56" t="s">
        <v>66</v>
      </c>
      <c r="C175" s="56" t="s">
        <v>55</v>
      </c>
      <c r="D175" s="55" t="s">
        <v>24</v>
      </c>
      <c r="E175" s="55" t="s">
        <v>24</v>
      </c>
      <c r="F175" s="55" t="s">
        <v>24</v>
      </c>
      <c r="G175" s="62">
        <v>1</v>
      </c>
      <c r="H175" s="62">
        <v>2</v>
      </c>
      <c r="I175" s="16">
        <v>2</v>
      </c>
      <c r="J175" s="62">
        <v>2</v>
      </c>
      <c r="K175" s="1"/>
      <c r="L175" s="1"/>
      <c r="M175" s="1"/>
      <c r="N175" s="1"/>
    </row>
    <row r="176" spans="1:14" ht="37.5">
      <c r="A176" s="54"/>
      <c r="B176" s="56" t="s">
        <v>65</v>
      </c>
      <c r="C176" s="56" t="s">
        <v>55</v>
      </c>
      <c r="D176" s="55" t="s">
        <v>24</v>
      </c>
      <c r="E176" s="55" t="s">
        <v>24</v>
      </c>
      <c r="F176" s="55" t="s">
        <v>24</v>
      </c>
      <c r="G176" s="62">
        <v>1</v>
      </c>
      <c r="H176" s="62">
        <v>2</v>
      </c>
      <c r="I176" s="16">
        <v>2</v>
      </c>
      <c r="J176" s="62">
        <v>2</v>
      </c>
      <c r="K176" s="1"/>
      <c r="L176" s="1"/>
      <c r="M176" s="1"/>
      <c r="N176" s="1"/>
    </row>
    <row r="177" spans="1:14" ht="37.5">
      <c r="A177" s="54"/>
      <c r="B177" s="56" t="s">
        <v>64</v>
      </c>
      <c r="C177" s="56" t="s">
        <v>55</v>
      </c>
      <c r="D177" s="55" t="s">
        <v>24</v>
      </c>
      <c r="E177" s="55" t="s">
        <v>24</v>
      </c>
      <c r="F177" s="55" t="s">
        <v>24</v>
      </c>
      <c r="G177" s="62">
        <v>1</v>
      </c>
      <c r="H177" s="62">
        <v>2</v>
      </c>
      <c r="I177" s="16">
        <v>2</v>
      </c>
      <c r="J177" s="62">
        <v>2</v>
      </c>
      <c r="K177" s="1"/>
      <c r="L177" s="1"/>
      <c r="M177" s="1"/>
      <c r="N177" s="1"/>
    </row>
    <row r="178" spans="1:14" ht="37.5">
      <c r="A178" s="54"/>
      <c r="B178" s="56" t="s">
        <v>63</v>
      </c>
      <c r="C178" s="56" t="s">
        <v>55</v>
      </c>
      <c r="D178" s="55" t="s">
        <v>24</v>
      </c>
      <c r="E178" s="55" t="s">
        <v>24</v>
      </c>
      <c r="F178" s="55" t="s">
        <v>24</v>
      </c>
      <c r="G178" s="62">
        <v>1</v>
      </c>
      <c r="H178" s="62">
        <v>2</v>
      </c>
      <c r="I178" s="16">
        <v>2</v>
      </c>
      <c r="J178" s="62">
        <v>2</v>
      </c>
      <c r="K178" s="1"/>
      <c r="L178" s="1"/>
      <c r="M178" s="1"/>
      <c r="N178" s="1"/>
    </row>
    <row r="179" spans="1:14" ht="75">
      <c r="A179" s="54"/>
      <c r="B179" s="56" t="s">
        <v>62</v>
      </c>
      <c r="C179" s="56" t="s">
        <v>55</v>
      </c>
      <c r="D179" s="55" t="s">
        <v>24</v>
      </c>
      <c r="E179" s="55" t="s">
        <v>24</v>
      </c>
      <c r="F179" s="55" t="s">
        <v>24</v>
      </c>
      <c r="G179" s="62">
        <v>1</v>
      </c>
      <c r="H179" s="62">
        <v>2</v>
      </c>
      <c r="I179" s="16">
        <v>2</v>
      </c>
      <c r="J179" s="62">
        <v>2</v>
      </c>
      <c r="K179" s="1"/>
      <c r="L179" s="1"/>
      <c r="M179" s="1"/>
      <c r="N179" s="1"/>
    </row>
    <row r="180" spans="1:14" ht="37.5">
      <c r="A180" s="54">
        <v>6</v>
      </c>
      <c r="B180" s="56" t="s">
        <v>61</v>
      </c>
      <c r="C180" s="56" t="s">
        <v>55</v>
      </c>
      <c r="D180" s="55" t="s">
        <v>24</v>
      </c>
      <c r="E180" s="55" t="s">
        <v>24</v>
      </c>
      <c r="F180" s="55" t="s">
        <v>24</v>
      </c>
      <c r="G180" s="62">
        <v>1</v>
      </c>
      <c r="H180" s="62">
        <v>2</v>
      </c>
      <c r="I180" s="16">
        <v>2</v>
      </c>
      <c r="J180" s="62">
        <v>2</v>
      </c>
      <c r="K180" s="1"/>
      <c r="L180" s="1"/>
      <c r="M180" s="1"/>
      <c r="N180" s="1"/>
    </row>
    <row r="181" spans="1:14" ht="56.25">
      <c r="A181" s="54">
        <v>7</v>
      </c>
      <c r="B181" s="56" t="s">
        <v>60</v>
      </c>
      <c r="C181" s="56" t="s">
        <v>23</v>
      </c>
      <c r="D181" s="55" t="s">
        <v>24</v>
      </c>
      <c r="E181" s="55" t="s">
        <v>24</v>
      </c>
      <c r="F181" s="55" t="s">
        <v>24</v>
      </c>
      <c r="G181" s="62">
        <v>2</v>
      </c>
      <c r="H181" s="62">
        <v>2</v>
      </c>
      <c r="I181" s="16">
        <v>2</v>
      </c>
      <c r="J181" s="62">
        <v>2</v>
      </c>
      <c r="K181" s="1"/>
      <c r="L181" s="1"/>
      <c r="M181" s="1"/>
      <c r="N181" s="1"/>
    </row>
    <row r="182" spans="1:14" ht="37.5">
      <c r="A182" s="54">
        <v>8</v>
      </c>
      <c r="B182" s="56" t="s">
        <v>59</v>
      </c>
      <c r="C182" s="56" t="s">
        <v>58</v>
      </c>
      <c r="D182" s="55" t="s">
        <v>24</v>
      </c>
      <c r="E182" s="55" t="s">
        <v>24</v>
      </c>
      <c r="F182" s="55" t="s">
        <v>24</v>
      </c>
      <c r="G182" s="62">
        <v>1</v>
      </c>
      <c r="H182" s="62">
        <v>2</v>
      </c>
      <c r="I182" s="16">
        <v>2</v>
      </c>
      <c r="J182" s="62">
        <v>2</v>
      </c>
      <c r="K182" s="1"/>
      <c r="L182" s="1"/>
      <c r="M182" s="1"/>
      <c r="N182" s="1"/>
    </row>
    <row r="183" spans="1:14" ht="112.5">
      <c r="A183" s="54">
        <v>9</v>
      </c>
      <c r="B183" s="56" t="s">
        <v>57</v>
      </c>
      <c r="C183" s="56" t="s">
        <v>23</v>
      </c>
      <c r="D183" s="55" t="s">
        <v>24</v>
      </c>
      <c r="E183" s="55" t="s">
        <v>24</v>
      </c>
      <c r="F183" s="55" t="s">
        <v>24</v>
      </c>
      <c r="G183" s="62">
        <v>2</v>
      </c>
      <c r="H183" s="62">
        <v>2</v>
      </c>
      <c r="I183" s="16">
        <v>2</v>
      </c>
      <c r="J183" s="62">
        <v>2</v>
      </c>
      <c r="K183" s="1"/>
      <c r="L183" s="1"/>
      <c r="M183" s="1"/>
      <c r="N183" s="1"/>
    </row>
    <row r="184" spans="1:14" ht="56.25">
      <c r="A184" s="54">
        <v>10</v>
      </c>
      <c r="B184" s="56" t="s">
        <v>56</v>
      </c>
      <c r="C184" s="56" t="s">
        <v>55</v>
      </c>
      <c r="D184" s="55" t="s">
        <v>24</v>
      </c>
      <c r="E184" s="55" t="s">
        <v>24</v>
      </c>
      <c r="F184" s="55" t="s">
        <v>24</v>
      </c>
      <c r="G184" s="62">
        <v>1</v>
      </c>
      <c r="H184" s="62">
        <v>2</v>
      </c>
      <c r="I184" s="16">
        <v>2</v>
      </c>
      <c r="J184" s="62">
        <v>2</v>
      </c>
      <c r="K184" s="1"/>
      <c r="L184" s="1"/>
      <c r="M184" s="1"/>
      <c r="N184" s="1"/>
    </row>
    <row r="185" spans="1:14">
      <c r="A185" s="449" t="s">
        <v>54</v>
      </c>
      <c r="B185" s="449"/>
      <c r="C185" s="449"/>
      <c r="D185" s="449"/>
      <c r="E185" s="449"/>
      <c r="F185" s="449"/>
      <c r="G185" s="449"/>
      <c r="H185" s="449"/>
      <c r="I185" s="449"/>
      <c r="J185" s="449"/>
      <c r="K185" s="1"/>
      <c r="L185" s="1"/>
      <c r="M185" s="1"/>
      <c r="N185" s="1"/>
    </row>
    <row r="186" spans="1:14" ht="206.25">
      <c r="A186" s="54">
        <v>11</v>
      </c>
      <c r="B186" s="56" t="s">
        <v>53</v>
      </c>
      <c r="C186" s="56" t="s">
        <v>23</v>
      </c>
      <c r="D186" s="55" t="s">
        <v>24</v>
      </c>
      <c r="E186" s="55" t="s">
        <v>24</v>
      </c>
      <c r="F186" s="55" t="s">
        <v>24</v>
      </c>
      <c r="G186" s="62">
        <v>2</v>
      </c>
      <c r="H186" s="62">
        <v>2</v>
      </c>
      <c r="I186" s="16">
        <v>2</v>
      </c>
      <c r="J186" s="62">
        <v>2</v>
      </c>
      <c r="K186" s="1"/>
      <c r="L186" s="1"/>
      <c r="M186" s="1"/>
      <c r="N186" s="1"/>
    </row>
    <row r="187" spans="1:14" ht="75">
      <c r="A187" s="54">
        <v>12</v>
      </c>
      <c r="B187" s="47" t="s">
        <v>52</v>
      </c>
      <c r="C187" s="56" t="s">
        <v>23</v>
      </c>
      <c r="D187" s="53" t="s">
        <v>23</v>
      </c>
      <c r="E187" s="53" t="s">
        <v>23</v>
      </c>
      <c r="F187" s="53" t="s">
        <v>23</v>
      </c>
      <c r="G187" s="53" t="s">
        <v>23</v>
      </c>
      <c r="H187" s="53" t="s">
        <v>23</v>
      </c>
      <c r="I187" s="82" t="s">
        <v>23</v>
      </c>
      <c r="J187" s="53" t="s">
        <v>23</v>
      </c>
      <c r="K187" s="1"/>
      <c r="L187" s="1"/>
      <c r="M187" s="1"/>
      <c r="N187" s="1"/>
    </row>
    <row r="188" spans="1:14">
      <c r="A188" s="98"/>
      <c r="B188" s="99" t="s">
        <v>51</v>
      </c>
      <c r="C188" s="99" t="s">
        <v>23</v>
      </c>
      <c r="D188" s="57"/>
      <c r="E188" s="57"/>
      <c r="F188" s="57"/>
      <c r="G188" s="53"/>
      <c r="H188" s="53"/>
      <c r="I188" s="82"/>
      <c r="J188" s="53"/>
      <c r="K188" s="1"/>
      <c r="L188" s="1"/>
      <c r="M188" s="1"/>
      <c r="N188" s="1"/>
    </row>
    <row r="189" spans="1:14" ht="37.5">
      <c r="A189" s="98"/>
      <c r="B189" s="99" t="s">
        <v>50</v>
      </c>
      <c r="C189" s="99" t="s">
        <v>23</v>
      </c>
      <c r="D189" s="57"/>
      <c r="E189" s="57"/>
      <c r="F189" s="57"/>
      <c r="G189" s="53"/>
      <c r="H189" s="53"/>
      <c r="I189" s="82"/>
      <c r="J189" s="53"/>
      <c r="K189" s="1"/>
      <c r="L189" s="1"/>
      <c r="M189" s="1"/>
      <c r="N189" s="1"/>
    </row>
    <row r="190" spans="1:14">
      <c r="A190" s="98"/>
      <c r="B190" s="99" t="s">
        <v>49</v>
      </c>
      <c r="C190" s="99" t="s">
        <v>23</v>
      </c>
      <c r="D190" s="57"/>
      <c r="E190" s="57"/>
      <c r="F190" s="57"/>
      <c r="G190" s="53"/>
      <c r="H190" s="53"/>
      <c r="I190" s="82"/>
      <c r="J190" s="53"/>
      <c r="K190" s="1"/>
      <c r="L190" s="1"/>
      <c r="M190" s="1"/>
      <c r="N190" s="1"/>
    </row>
    <row r="191" spans="1:14">
      <c r="A191" s="449" t="s">
        <v>48</v>
      </c>
      <c r="B191" s="449"/>
      <c r="C191" s="449"/>
      <c r="D191" s="449"/>
      <c r="E191" s="449"/>
      <c r="F191" s="449"/>
      <c r="G191" s="449"/>
      <c r="H191" s="449"/>
      <c r="I191" s="449"/>
      <c r="J191" s="449"/>
      <c r="K191" s="1"/>
      <c r="L191" s="1"/>
      <c r="M191" s="1"/>
      <c r="N191" s="1"/>
    </row>
    <row r="192" spans="1:14" ht="131.25">
      <c r="A192" s="54">
        <v>13</v>
      </c>
      <c r="B192" s="56" t="s">
        <v>47</v>
      </c>
      <c r="C192" s="56" t="s">
        <v>46</v>
      </c>
      <c r="D192" s="55" t="s">
        <v>24</v>
      </c>
      <c r="E192" s="55" t="s">
        <v>24</v>
      </c>
      <c r="F192" s="55" t="s">
        <v>24</v>
      </c>
      <c r="G192" s="62">
        <v>1</v>
      </c>
      <c r="H192" s="62">
        <v>2</v>
      </c>
      <c r="I192" s="16">
        <v>2</v>
      </c>
      <c r="J192" s="62">
        <v>2</v>
      </c>
      <c r="K192" s="1"/>
      <c r="L192" s="1"/>
      <c r="M192" s="1"/>
      <c r="N192" s="1"/>
    </row>
    <row r="193" spans="1:14" ht="56.25">
      <c r="A193" s="54" t="s">
        <v>23</v>
      </c>
      <c r="B193" s="56" t="s">
        <v>45</v>
      </c>
      <c r="C193" s="56"/>
      <c r="D193" s="53" t="s">
        <v>23</v>
      </c>
      <c r="E193" s="53" t="s">
        <v>23</v>
      </c>
      <c r="F193" s="53" t="s">
        <v>23</v>
      </c>
      <c r="G193" s="53" t="s">
        <v>23</v>
      </c>
      <c r="H193" s="53" t="s">
        <v>23</v>
      </c>
      <c r="I193" s="82" t="s">
        <v>23</v>
      </c>
      <c r="J193" s="53" t="s">
        <v>23</v>
      </c>
      <c r="K193" s="1"/>
      <c r="L193" s="1"/>
      <c r="M193" s="1"/>
      <c r="N193" s="1"/>
    </row>
    <row r="194" spans="1:14" ht="37.5">
      <c r="A194" s="54" t="s">
        <v>23</v>
      </c>
      <c r="B194" s="56" t="s">
        <v>44</v>
      </c>
      <c r="C194" s="56" t="s">
        <v>23</v>
      </c>
      <c r="D194" s="53" t="s">
        <v>23</v>
      </c>
      <c r="E194" s="53" t="s">
        <v>23</v>
      </c>
      <c r="F194" s="53" t="s">
        <v>23</v>
      </c>
      <c r="G194" s="53" t="s">
        <v>23</v>
      </c>
      <c r="H194" s="53" t="s">
        <v>23</v>
      </c>
      <c r="I194" s="82" t="s">
        <v>23</v>
      </c>
      <c r="J194" s="53" t="s">
        <v>23</v>
      </c>
      <c r="K194" s="1"/>
      <c r="L194" s="1"/>
      <c r="M194" s="1"/>
      <c r="N194" s="1"/>
    </row>
    <row r="195" spans="1:14" ht="37.5">
      <c r="A195" s="54" t="s">
        <v>23</v>
      </c>
      <c r="B195" s="56" t="s">
        <v>43</v>
      </c>
      <c r="C195" s="56" t="s">
        <v>23</v>
      </c>
      <c r="D195" s="53" t="s">
        <v>23</v>
      </c>
      <c r="E195" s="53" t="s">
        <v>23</v>
      </c>
      <c r="F195" s="53" t="s">
        <v>23</v>
      </c>
      <c r="G195" s="53" t="s">
        <v>23</v>
      </c>
      <c r="H195" s="53" t="s">
        <v>23</v>
      </c>
      <c r="I195" s="82" t="s">
        <v>23</v>
      </c>
      <c r="J195" s="53" t="s">
        <v>23</v>
      </c>
      <c r="K195" s="1"/>
      <c r="L195" s="1"/>
      <c r="M195" s="1"/>
      <c r="N195" s="1"/>
    </row>
    <row r="196" spans="1:14" ht="37.5">
      <c r="A196" s="54" t="s">
        <v>23</v>
      </c>
      <c r="B196" s="56" t="s">
        <v>42</v>
      </c>
      <c r="C196" s="56" t="s">
        <v>23</v>
      </c>
      <c r="D196" s="53" t="s">
        <v>23</v>
      </c>
      <c r="E196" s="53" t="s">
        <v>23</v>
      </c>
      <c r="F196" s="53" t="s">
        <v>23</v>
      </c>
      <c r="G196" s="53" t="s">
        <v>23</v>
      </c>
      <c r="H196" s="53" t="s">
        <v>23</v>
      </c>
      <c r="I196" s="82" t="s">
        <v>23</v>
      </c>
      <c r="J196" s="53" t="s">
        <v>23</v>
      </c>
      <c r="K196" s="1"/>
      <c r="L196" s="1"/>
      <c r="M196" s="1"/>
      <c r="N196" s="1"/>
    </row>
    <row r="197" spans="1:14" ht="93.75">
      <c r="A197" s="108">
        <v>14</v>
      </c>
      <c r="B197" s="109" t="s">
        <v>41</v>
      </c>
      <c r="C197" s="109" t="s">
        <v>23</v>
      </c>
      <c r="D197" s="57"/>
      <c r="E197" s="57"/>
      <c r="F197" s="57"/>
      <c r="G197" s="53"/>
      <c r="H197" s="53"/>
      <c r="I197" s="82"/>
      <c r="J197" s="53"/>
      <c r="K197" s="1"/>
      <c r="L197" s="1"/>
      <c r="M197" s="1"/>
      <c r="N197" s="1"/>
    </row>
    <row r="198" spans="1:14" ht="75">
      <c r="A198" s="108">
        <v>15</v>
      </c>
      <c r="B198" s="109" t="s">
        <v>40</v>
      </c>
      <c r="C198" s="109" t="s">
        <v>23</v>
      </c>
      <c r="D198" s="57"/>
      <c r="E198" s="57"/>
      <c r="F198" s="57"/>
      <c r="G198" s="53"/>
      <c r="H198" s="53"/>
      <c r="I198" s="82"/>
      <c r="J198" s="53"/>
      <c r="K198" s="1"/>
      <c r="L198" s="1"/>
      <c r="M198" s="1"/>
      <c r="N198" s="1"/>
    </row>
    <row r="199" spans="1:14" ht="56.25">
      <c r="A199" s="54">
        <v>16</v>
      </c>
      <c r="B199" s="56" t="s">
        <v>39</v>
      </c>
      <c r="C199" s="56" t="s">
        <v>23</v>
      </c>
      <c r="D199" s="53" t="s">
        <v>23</v>
      </c>
      <c r="E199" s="53" t="s">
        <v>23</v>
      </c>
      <c r="F199" s="53" t="s">
        <v>23</v>
      </c>
      <c r="G199" s="53" t="s">
        <v>23</v>
      </c>
      <c r="H199" s="53" t="s">
        <v>23</v>
      </c>
      <c r="I199" s="82" t="s">
        <v>23</v>
      </c>
      <c r="J199" s="53" t="s">
        <v>23</v>
      </c>
      <c r="K199" s="1"/>
      <c r="L199" s="1"/>
      <c r="M199" s="1"/>
      <c r="N199" s="1"/>
    </row>
    <row r="200" spans="1:14" ht="56.25">
      <c r="A200" s="54"/>
      <c r="B200" s="56" t="s">
        <v>38</v>
      </c>
      <c r="C200" s="56" t="s">
        <v>23</v>
      </c>
      <c r="D200" s="55" t="s">
        <v>24</v>
      </c>
      <c r="E200" s="55" t="s">
        <v>24</v>
      </c>
      <c r="F200" s="55" t="s">
        <v>24</v>
      </c>
      <c r="G200" s="62">
        <v>2</v>
      </c>
      <c r="H200" s="62">
        <v>2</v>
      </c>
      <c r="I200" s="16">
        <v>2</v>
      </c>
      <c r="J200" s="62">
        <v>2</v>
      </c>
      <c r="K200" s="1"/>
      <c r="L200" s="1"/>
      <c r="M200" s="1"/>
      <c r="N200" s="1"/>
    </row>
    <row r="201" spans="1:14" ht="112.5">
      <c r="A201" s="54"/>
      <c r="B201" s="56" t="s">
        <v>37</v>
      </c>
      <c r="C201" s="56" t="s">
        <v>23</v>
      </c>
      <c r="D201" s="55" t="s">
        <v>24</v>
      </c>
      <c r="E201" s="55" t="s">
        <v>24</v>
      </c>
      <c r="F201" s="55" t="s">
        <v>24</v>
      </c>
      <c r="G201" s="62">
        <v>2</v>
      </c>
      <c r="H201" s="62">
        <v>2</v>
      </c>
      <c r="I201" s="16">
        <v>2</v>
      </c>
      <c r="J201" s="62">
        <v>2</v>
      </c>
      <c r="K201" s="1"/>
      <c r="L201" s="1"/>
      <c r="M201" s="1"/>
      <c r="N201" s="1"/>
    </row>
    <row r="202" spans="1:14" ht="56.25">
      <c r="A202" s="54"/>
      <c r="B202" s="56" t="s">
        <v>36</v>
      </c>
      <c r="C202" s="56" t="s">
        <v>23</v>
      </c>
      <c r="D202" s="55" t="s">
        <v>24</v>
      </c>
      <c r="E202" s="55" t="s">
        <v>24</v>
      </c>
      <c r="F202" s="55" t="s">
        <v>24</v>
      </c>
      <c r="G202" s="62">
        <v>2</v>
      </c>
      <c r="H202" s="62">
        <v>2</v>
      </c>
      <c r="I202" s="16">
        <v>2</v>
      </c>
      <c r="J202" s="62">
        <v>2</v>
      </c>
      <c r="K202" s="1"/>
      <c r="L202" s="1"/>
      <c r="M202" s="1"/>
      <c r="N202" s="1"/>
    </row>
    <row r="203" spans="1:14">
      <c r="A203" s="449" t="s">
        <v>35</v>
      </c>
      <c r="B203" s="449"/>
      <c r="C203" s="449"/>
      <c r="D203" s="449"/>
      <c r="E203" s="449"/>
      <c r="F203" s="449"/>
      <c r="G203" s="449"/>
      <c r="H203" s="449"/>
      <c r="I203" s="449"/>
      <c r="J203" s="449"/>
      <c r="K203" s="1"/>
      <c r="L203" s="1"/>
      <c r="M203" s="1"/>
      <c r="N203" s="1"/>
    </row>
    <row r="204" spans="1:14" ht="37.5">
      <c r="A204" s="54">
        <v>17</v>
      </c>
      <c r="B204" s="56" t="s">
        <v>34</v>
      </c>
      <c r="C204" s="56" t="s">
        <v>23</v>
      </c>
      <c r="D204" s="55" t="s">
        <v>24</v>
      </c>
      <c r="E204" s="55" t="s">
        <v>24</v>
      </c>
      <c r="F204" s="55" t="s">
        <v>24</v>
      </c>
      <c r="G204" s="62">
        <v>2</v>
      </c>
      <c r="H204" s="62">
        <v>2</v>
      </c>
      <c r="I204" s="16">
        <v>2</v>
      </c>
      <c r="J204" s="62">
        <v>2</v>
      </c>
      <c r="K204" s="1"/>
      <c r="L204" s="1"/>
      <c r="M204" s="1"/>
      <c r="N204" s="1"/>
    </row>
    <row r="205" spans="1:14" ht="75">
      <c r="A205" s="54">
        <v>18</v>
      </c>
      <c r="B205" s="56" t="s">
        <v>33</v>
      </c>
      <c r="C205" s="56" t="s">
        <v>32</v>
      </c>
      <c r="D205" s="55" t="s">
        <v>24</v>
      </c>
      <c r="E205" s="55" t="s">
        <v>24</v>
      </c>
      <c r="F205" s="55" t="s">
        <v>24</v>
      </c>
      <c r="G205" s="62">
        <v>1</v>
      </c>
      <c r="H205" s="62">
        <v>2</v>
      </c>
      <c r="I205" s="16">
        <v>2</v>
      </c>
      <c r="J205" s="62">
        <v>2</v>
      </c>
      <c r="K205" s="1"/>
      <c r="L205" s="1"/>
      <c r="M205" s="1"/>
      <c r="N205" s="1"/>
    </row>
    <row r="206" spans="1:14" ht="93.75">
      <c r="A206" s="430">
        <v>19</v>
      </c>
      <c r="B206" s="47" t="s">
        <v>31</v>
      </c>
      <c r="C206" s="364" t="s">
        <v>30</v>
      </c>
      <c r="D206" s="345" t="s">
        <v>24</v>
      </c>
      <c r="E206" s="345" t="s">
        <v>24</v>
      </c>
      <c r="F206" s="345" t="s">
        <v>24</v>
      </c>
      <c r="G206" s="349">
        <v>1</v>
      </c>
      <c r="H206" s="349">
        <v>2</v>
      </c>
      <c r="I206" s="334">
        <v>2</v>
      </c>
      <c r="J206" s="349">
        <v>2</v>
      </c>
      <c r="K206" s="1"/>
      <c r="L206" s="1"/>
      <c r="M206" s="1"/>
      <c r="N206" s="1"/>
    </row>
    <row r="207" spans="1:14" ht="37.5">
      <c r="A207" s="430"/>
      <c r="B207" s="48" t="s">
        <v>29</v>
      </c>
      <c r="C207" s="366"/>
      <c r="D207" s="345"/>
      <c r="E207" s="345"/>
      <c r="F207" s="345"/>
      <c r="G207" s="371"/>
      <c r="H207" s="371"/>
      <c r="I207" s="348"/>
      <c r="J207" s="371"/>
      <c r="K207" s="1"/>
      <c r="L207" s="1"/>
      <c r="M207" s="1"/>
      <c r="N207" s="1"/>
    </row>
    <row r="208" spans="1:14">
      <c r="A208" s="430"/>
      <c r="B208" s="17" t="s">
        <v>28</v>
      </c>
      <c r="C208" s="366"/>
      <c r="D208" s="345"/>
      <c r="E208" s="345"/>
      <c r="F208" s="345"/>
      <c r="G208" s="371"/>
      <c r="H208" s="371"/>
      <c r="I208" s="348"/>
      <c r="J208" s="371"/>
      <c r="K208" s="1"/>
      <c r="L208" s="1"/>
      <c r="M208" s="1"/>
      <c r="N208" s="1"/>
    </row>
    <row r="209" spans="1:14" ht="37.5">
      <c r="A209" s="430"/>
      <c r="B209" s="48" t="s">
        <v>27</v>
      </c>
      <c r="C209" s="366"/>
      <c r="D209" s="345"/>
      <c r="E209" s="345"/>
      <c r="F209" s="345"/>
      <c r="G209" s="371"/>
      <c r="H209" s="371"/>
      <c r="I209" s="348"/>
      <c r="J209" s="371"/>
      <c r="K209" s="1"/>
      <c r="L209" s="1"/>
      <c r="M209" s="1"/>
      <c r="N209" s="1"/>
    </row>
    <row r="210" spans="1:14">
      <c r="A210" s="430"/>
      <c r="B210" s="49" t="s">
        <v>26</v>
      </c>
      <c r="C210" s="365"/>
      <c r="D210" s="345"/>
      <c r="E210" s="345"/>
      <c r="F210" s="345"/>
      <c r="G210" s="350"/>
      <c r="H210" s="350"/>
      <c r="I210" s="335"/>
      <c r="J210" s="350"/>
      <c r="K210" s="1"/>
      <c r="L210" s="1"/>
      <c r="M210" s="1"/>
      <c r="N210" s="1"/>
    </row>
    <row r="211" spans="1:14" ht="112.5">
      <c r="A211" s="54">
        <v>20</v>
      </c>
      <c r="B211" s="56" t="s">
        <v>25</v>
      </c>
      <c r="C211" s="56" t="s">
        <v>23</v>
      </c>
      <c r="D211" s="55" t="s">
        <v>24</v>
      </c>
      <c r="E211" s="55" t="s">
        <v>24</v>
      </c>
      <c r="F211" s="55" t="s">
        <v>24</v>
      </c>
      <c r="G211" s="62">
        <v>2</v>
      </c>
      <c r="H211" s="62">
        <v>2</v>
      </c>
      <c r="I211" s="16">
        <v>2</v>
      </c>
      <c r="J211" s="62">
        <v>2</v>
      </c>
      <c r="K211" s="1"/>
      <c r="L211" s="1"/>
      <c r="M211" s="1"/>
      <c r="N211" s="1"/>
    </row>
    <row r="212" spans="1:14" ht="39">
      <c r="A212" s="446" t="s">
        <v>22</v>
      </c>
      <c r="B212" s="446"/>
      <c r="C212" s="446"/>
      <c r="D212" s="446"/>
      <c r="E212" s="446"/>
      <c r="F212" s="446"/>
      <c r="G212" s="46">
        <f>SUM(G168:G171,G173:G184,G186:G190,G192:G202,G204:G211)</f>
        <v>32</v>
      </c>
      <c r="H212" s="46">
        <f>SUM(H168:H171,H173:H184,H186:H190,H192:H202,H204:H211)</f>
        <v>46</v>
      </c>
      <c r="I212" s="15">
        <f>SUM(I168:I171,I173:I184,I186:I190,I192:I202,I204:I211)</f>
        <v>46</v>
      </c>
      <c r="J212" s="15">
        <f>SUM(J168:J171,J173:J184,J186:J190,J192:J202,J204:J211)</f>
        <v>46</v>
      </c>
      <c r="K212" s="1"/>
      <c r="L212" s="1"/>
      <c r="M212" s="1"/>
      <c r="N212" s="1"/>
    </row>
    <row r="217" spans="1:14">
      <c r="L217" s="1"/>
      <c r="M217" s="1"/>
      <c r="N217" s="1"/>
    </row>
    <row r="220" spans="1:14">
      <c r="K220" s="1"/>
      <c r="L220" s="1"/>
      <c r="M220" s="1"/>
      <c r="N220" s="1"/>
    </row>
    <row r="221" spans="1:14">
      <c r="K221" s="1"/>
      <c r="L221" s="1"/>
      <c r="M221" s="1"/>
      <c r="N221" s="1"/>
    </row>
    <row r="222" spans="1:14">
      <c r="K222" s="1"/>
      <c r="L222" s="1"/>
      <c r="M222" s="1"/>
      <c r="N222" s="1"/>
    </row>
    <row r="223" spans="1:14">
      <c r="K223" s="1"/>
      <c r="L223" s="1"/>
      <c r="M223" s="1"/>
      <c r="N223" s="1"/>
    </row>
    <row r="224" spans="1:14" ht="162.75" customHeight="1">
      <c r="K224" s="1"/>
      <c r="L224" s="1"/>
      <c r="M224" s="1"/>
      <c r="N224" s="1"/>
    </row>
    <row r="226" spans="11:17">
      <c r="K226" s="1"/>
      <c r="L226" s="1"/>
      <c r="M226" s="1"/>
      <c r="N226" s="1"/>
    </row>
    <row r="227" spans="11:17">
      <c r="K227" s="1"/>
      <c r="L227" s="1"/>
      <c r="M227" s="1"/>
      <c r="N227" s="1"/>
    </row>
    <row r="228" spans="11:17" ht="21" customHeight="1">
      <c r="K228" s="1"/>
      <c r="L228" s="1"/>
      <c r="M228" s="1"/>
      <c r="N228" s="1"/>
    </row>
    <row r="229" spans="11:17" ht="21" customHeight="1">
      <c r="K229" s="1"/>
      <c r="L229" s="1"/>
      <c r="M229" s="1"/>
      <c r="N229" s="1"/>
    </row>
    <row r="230" spans="11:17" ht="42.75" customHeight="1">
      <c r="L230" s="14" t="s">
        <v>317</v>
      </c>
      <c r="M230" s="13"/>
      <c r="N230" s="13"/>
      <c r="O230" s="5"/>
      <c r="P230" s="5"/>
    </row>
    <row r="231" spans="11:17" ht="33.75" customHeight="1">
      <c r="K231" s="1"/>
      <c r="L231" s="321" t="s">
        <v>21</v>
      </c>
      <c r="M231" s="321"/>
      <c r="N231" s="321"/>
      <c r="O231" s="321"/>
      <c r="P231" s="321"/>
      <c r="Q231" s="321"/>
    </row>
    <row r="232" spans="11:17" ht="21" customHeight="1">
      <c r="K232" s="1"/>
      <c r="L232" s="11" t="s">
        <v>20</v>
      </c>
      <c r="M232" s="12" t="s">
        <v>19</v>
      </c>
      <c r="N232" s="12" t="s">
        <v>18</v>
      </c>
      <c r="O232" s="12" t="s">
        <v>17</v>
      </c>
      <c r="P232" s="12" t="s">
        <v>16</v>
      </c>
      <c r="Q232" s="12" t="s">
        <v>15</v>
      </c>
    </row>
    <row r="233" spans="11:17">
      <c r="K233" s="1"/>
      <c r="L233" s="12" t="s">
        <v>14</v>
      </c>
      <c r="M233" s="12">
        <f>H68</f>
        <v>60</v>
      </c>
      <c r="N233" s="12">
        <f>H164</f>
        <v>74</v>
      </c>
      <c r="O233" s="12">
        <f>H212</f>
        <v>46</v>
      </c>
      <c r="P233" s="12">
        <f>SUM(M233:O233)</f>
        <v>180</v>
      </c>
      <c r="Q233" s="76"/>
    </row>
    <row r="234" spans="11:17">
      <c r="K234" s="1"/>
      <c r="L234" s="12" t="s">
        <v>308</v>
      </c>
      <c r="M234" s="11">
        <f>I68</f>
        <v>58</v>
      </c>
      <c r="N234" s="11">
        <f>I164</f>
        <v>71</v>
      </c>
      <c r="O234" s="11">
        <f>I212</f>
        <v>46</v>
      </c>
      <c r="P234" s="11">
        <f>SUM(M234:O234)</f>
        <v>175</v>
      </c>
      <c r="Q234" s="76">
        <f>P234/P233*100</f>
        <v>97.222222222222214</v>
      </c>
    </row>
    <row r="235" spans="11:17" ht="60.75">
      <c r="K235" s="1"/>
      <c r="L235" s="191" t="s">
        <v>307</v>
      </c>
      <c r="M235" s="192">
        <f>J68</f>
        <v>58</v>
      </c>
      <c r="N235" s="192">
        <f>J164</f>
        <v>71</v>
      </c>
      <c r="O235" s="192">
        <f>J212</f>
        <v>46</v>
      </c>
      <c r="P235" s="192">
        <f>SUM(M235:O235)</f>
        <v>175</v>
      </c>
      <c r="Q235" s="88">
        <f>P235/P233*100</f>
        <v>97.222222222222214</v>
      </c>
    </row>
    <row r="236" spans="11:17">
      <c r="K236" s="1"/>
      <c r="L236" s="186" t="str">
        <f>IF(Q235&gt;=85,"ดีเด่น",IF(Q235&gt;=75,"ดี",IF(Q235&gt;=63,"ผ่านเกณฑ์พื้นฐาน","ไม่ผ่านเกณฑ์พื้นฐาน")))</f>
        <v>ดีเด่น</v>
      </c>
      <c r="M236" s="466"/>
      <c r="N236" s="467"/>
      <c r="O236" s="467"/>
      <c r="P236" s="467"/>
      <c r="Q236" s="468"/>
    </row>
    <row r="237" spans="11:17" ht="69.75" customHeight="1">
      <c r="K237" s="1"/>
      <c r="L237" s="410" t="s">
        <v>13</v>
      </c>
      <c r="M237" s="410"/>
      <c r="N237" s="410"/>
      <c r="O237" s="410"/>
      <c r="P237" s="410"/>
      <c r="Q237" s="410"/>
    </row>
    <row r="238" spans="11:17">
      <c r="K238" s="1"/>
      <c r="L238" s="10" t="s">
        <v>12</v>
      </c>
      <c r="M238" s="10"/>
      <c r="N238" s="10"/>
      <c r="O238" s="10"/>
      <c r="P238" s="10"/>
      <c r="Q238" s="10"/>
    </row>
    <row r="239" spans="11:17">
      <c r="K239" s="1"/>
      <c r="L239"/>
    </row>
    <row r="240" spans="11:17">
      <c r="K240" s="29"/>
      <c r="L240" s="78" t="s">
        <v>11</v>
      </c>
      <c r="M240" s="78"/>
      <c r="N240" s="78"/>
      <c r="O240" s="77" t="s">
        <v>10</v>
      </c>
      <c r="P240" s="77"/>
      <c r="Q240" s="77"/>
    </row>
    <row r="241" spans="11:17">
      <c r="K241" s="29"/>
      <c r="L241" s="77" t="s">
        <v>531</v>
      </c>
      <c r="M241" s="77"/>
      <c r="N241" s="77"/>
      <c r="O241" s="77" t="s">
        <v>522</v>
      </c>
      <c r="P241" s="77"/>
      <c r="Q241" s="77"/>
    </row>
    <row r="242" spans="11:17">
      <c r="K242" s="29"/>
      <c r="L242" s="77" t="s">
        <v>520</v>
      </c>
      <c r="M242" s="77"/>
      <c r="N242" s="77"/>
      <c r="O242" s="77" t="s">
        <v>523</v>
      </c>
      <c r="P242" s="77"/>
      <c r="Q242" s="77"/>
    </row>
    <row r="243" spans="11:17">
      <c r="K243" s="29"/>
      <c r="L243" s="77" t="s">
        <v>521</v>
      </c>
      <c r="M243" s="77"/>
      <c r="N243" s="77"/>
      <c r="O243" s="77" t="s">
        <v>524</v>
      </c>
      <c r="P243" s="77"/>
      <c r="Q243" s="77"/>
    </row>
    <row r="244" spans="11:17">
      <c r="K244" s="29"/>
      <c r="L244" s="77"/>
      <c r="M244" s="77"/>
      <c r="N244" s="77"/>
      <c r="O244" s="77"/>
      <c r="P244" s="77"/>
      <c r="Q244" s="5"/>
    </row>
    <row r="245" spans="11:17">
      <c r="K245" s="29"/>
      <c r="L245" s="79" t="s">
        <v>3</v>
      </c>
      <c r="M245" s="79"/>
      <c r="N245" s="79"/>
      <c r="O245" s="80"/>
      <c r="P245" s="80"/>
      <c r="Q245" s="5"/>
    </row>
    <row r="246" spans="11:17">
      <c r="K246" s="29"/>
      <c r="L246" s="77" t="s">
        <v>532</v>
      </c>
      <c r="M246" s="77"/>
      <c r="N246" s="77"/>
      <c r="O246" s="80"/>
      <c r="P246" s="80"/>
      <c r="Q246" s="5"/>
    </row>
    <row r="247" spans="11:17">
      <c r="K247" s="29"/>
      <c r="L247" s="77" t="s">
        <v>526</v>
      </c>
      <c r="M247" s="77"/>
      <c r="N247" s="77"/>
      <c r="O247" s="80"/>
      <c r="P247" s="80"/>
      <c r="Q247" s="5"/>
    </row>
    <row r="248" spans="11:17">
      <c r="K248" s="29"/>
      <c r="L248" s="77" t="s">
        <v>527</v>
      </c>
      <c r="M248" s="77"/>
      <c r="N248" s="77"/>
      <c r="O248" s="80"/>
      <c r="P248" s="80"/>
    </row>
  </sheetData>
  <mergeCells count="249">
    <mergeCell ref="L231:Q231"/>
    <mergeCell ref="M236:Q236"/>
    <mergeCell ref="H173:H174"/>
    <mergeCell ref="I173:I174"/>
    <mergeCell ref="J173:J174"/>
    <mergeCell ref="A203:J203"/>
    <mergeCell ref="A191:J191"/>
    <mergeCell ref="I206:I210"/>
    <mergeCell ref="J206:J210"/>
    <mergeCell ref="A206:A210"/>
    <mergeCell ref="D206:D210"/>
    <mergeCell ref="E206:E210"/>
    <mergeCell ref="A212:F212"/>
    <mergeCell ref="C206:C210"/>
    <mergeCell ref="G206:G210"/>
    <mergeCell ref="H206:H210"/>
    <mergeCell ref="F206:F210"/>
    <mergeCell ref="A185:J185"/>
    <mergeCell ref="A173:A174"/>
    <mergeCell ref="C173:C174"/>
    <mergeCell ref="D173:D174"/>
    <mergeCell ref="E173:E174"/>
    <mergeCell ref="F173:F174"/>
    <mergeCell ref="G173:G174"/>
    <mergeCell ref="A167:J167"/>
    <mergeCell ref="A172:J172"/>
    <mergeCell ref="A157:A160"/>
    <mergeCell ref="B157:B160"/>
    <mergeCell ref="D157:D160"/>
    <mergeCell ref="E157:E160"/>
    <mergeCell ref="F157:F160"/>
    <mergeCell ref="I157:I160"/>
    <mergeCell ref="A164:F164"/>
    <mergeCell ref="G157:G160"/>
    <mergeCell ref="H157:H160"/>
    <mergeCell ref="A132:A133"/>
    <mergeCell ref="B132:B133"/>
    <mergeCell ref="D132:D133"/>
    <mergeCell ref="E132:E133"/>
    <mergeCell ref="F132:F133"/>
    <mergeCell ref="D135:D136"/>
    <mergeCell ref="E135:E136"/>
    <mergeCell ref="J157:J160"/>
    <mergeCell ref="A166:J166"/>
    <mergeCell ref="F135:F136"/>
    <mergeCell ref="C132:C133"/>
    <mergeCell ref="B143:B148"/>
    <mergeCell ref="J142:J148"/>
    <mergeCell ref="I135:I136"/>
    <mergeCell ref="F142:F148"/>
    <mergeCell ref="A135:A136"/>
    <mergeCell ref="A142:A148"/>
    <mergeCell ref="D142:D148"/>
    <mergeCell ref="E142:E148"/>
    <mergeCell ref="H142:H148"/>
    <mergeCell ref="I142:I148"/>
    <mergeCell ref="G135:G136"/>
    <mergeCell ref="H135:H136"/>
    <mergeCell ref="J132:J133"/>
    <mergeCell ref="J135:J136"/>
    <mergeCell ref="G142:G148"/>
    <mergeCell ref="G127:G128"/>
    <mergeCell ref="H127:H128"/>
    <mergeCell ref="I127:I128"/>
    <mergeCell ref="J127:J128"/>
    <mergeCell ref="G132:G133"/>
    <mergeCell ref="H132:H133"/>
    <mergeCell ref="I132:I133"/>
    <mergeCell ref="G129:G130"/>
    <mergeCell ref="A100:A103"/>
    <mergeCell ref="B100:B103"/>
    <mergeCell ref="D100:D103"/>
    <mergeCell ref="E100:E103"/>
    <mergeCell ref="F100:F103"/>
    <mergeCell ref="G100:G103"/>
    <mergeCell ref="A113:A115"/>
    <mergeCell ref="C113:C115"/>
    <mergeCell ref="D113:D115"/>
    <mergeCell ref="E113:E115"/>
    <mergeCell ref="F113:F115"/>
    <mergeCell ref="G113:G115"/>
    <mergeCell ref="A121:J121"/>
    <mergeCell ref="A126:J126"/>
    <mergeCell ref="D116:D120"/>
    <mergeCell ref="E116:E120"/>
    <mergeCell ref="F116:F120"/>
    <mergeCell ref="G116:G120"/>
    <mergeCell ref="A116:A120"/>
    <mergeCell ref="B116:B120"/>
    <mergeCell ref="F129:F130"/>
    <mergeCell ref="A127:A128"/>
    <mergeCell ref="C127:C128"/>
    <mergeCell ref="D127:D128"/>
    <mergeCell ref="E127:E128"/>
    <mergeCell ref="F127:F128"/>
    <mergeCell ref="C129:C130"/>
    <mergeCell ref="A129:A130"/>
    <mergeCell ref="B129:B130"/>
    <mergeCell ref="D129:D130"/>
    <mergeCell ref="E129:E130"/>
    <mergeCell ref="H129:H130"/>
    <mergeCell ref="I129:I130"/>
    <mergeCell ref="J129:J130"/>
    <mergeCell ref="B93:B94"/>
    <mergeCell ref="D93:D94"/>
    <mergeCell ref="E93:E94"/>
    <mergeCell ref="N116:N120"/>
    <mergeCell ref="H116:H120"/>
    <mergeCell ref="I116:I120"/>
    <mergeCell ref="N113:N115"/>
    <mergeCell ref="J116:J120"/>
    <mergeCell ref="H113:H115"/>
    <mergeCell ref="I113:I115"/>
    <mergeCell ref="J113:J115"/>
    <mergeCell ref="H98:H99"/>
    <mergeCell ref="I98:I99"/>
    <mergeCell ref="N100:N103"/>
    <mergeCell ref="N98:N99"/>
    <mergeCell ref="J98:J99"/>
    <mergeCell ref="H100:H103"/>
    <mergeCell ref="I100:I103"/>
    <mergeCell ref="J100:J103"/>
    <mergeCell ref="A38:A39"/>
    <mergeCell ref="N89:N90"/>
    <mergeCell ref="H89:H90"/>
    <mergeCell ref="I89:I90"/>
    <mergeCell ref="J89:J90"/>
    <mergeCell ref="A98:A99"/>
    <mergeCell ref="C98:C99"/>
    <mergeCell ref="N93:N94"/>
    <mergeCell ref="H93:H94"/>
    <mergeCell ref="I93:I94"/>
    <mergeCell ref="J93:J94"/>
    <mergeCell ref="F89:F90"/>
    <mergeCell ref="G89:G90"/>
    <mergeCell ref="A89:A90"/>
    <mergeCell ref="B89:B90"/>
    <mergeCell ref="D98:D99"/>
    <mergeCell ref="E98:E99"/>
    <mergeCell ref="F98:F99"/>
    <mergeCell ref="G98:G99"/>
    <mergeCell ref="F93:F94"/>
    <mergeCell ref="G93:G94"/>
    <mergeCell ref="D89:D90"/>
    <mergeCell ref="E89:E90"/>
    <mergeCell ref="A93:A94"/>
    <mergeCell ref="F38:F39"/>
    <mergeCell ref="A8:J8"/>
    <mergeCell ref="I61:I62"/>
    <mergeCell ref="J61:J62"/>
    <mergeCell ref="E61:E62"/>
    <mergeCell ref="G61:G62"/>
    <mergeCell ref="A58:A59"/>
    <mergeCell ref="C58:C59"/>
    <mergeCell ref="B58:B59"/>
    <mergeCell ref="H38:H39"/>
    <mergeCell ref="D42:D48"/>
    <mergeCell ref="E42:E48"/>
    <mergeCell ref="H58:H59"/>
    <mergeCell ref="I58:I59"/>
    <mergeCell ref="J58:J59"/>
    <mergeCell ref="A40:J40"/>
    <mergeCell ref="B55:B56"/>
    <mergeCell ref="C61:C62"/>
    <mergeCell ref="D61:D62"/>
    <mergeCell ref="E58:E59"/>
    <mergeCell ref="B38:B39"/>
    <mergeCell ref="D38:D39"/>
    <mergeCell ref="E38:E39"/>
    <mergeCell ref="G38:G39"/>
    <mergeCell ref="H55:H56"/>
    <mergeCell ref="C43:C45"/>
    <mergeCell ref="C46:C47"/>
    <mergeCell ref="H61:H62"/>
    <mergeCell ref="A51:J51"/>
    <mergeCell ref="J64:J67"/>
    <mergeCell ref="A64:A67"/>
    <mergeCell ref="J55:J56"/>
    <mergeCell ref="F55:F56"/>
    <mergeCell ref="I55:I56"/>
    <mergeCell ref="A42:A48"/>
    <mergeCell ref="A55:A56"/>
    <mergeCell ref="C55:C56"/>
    <mergeCell ref="D55:D56"/>
    <mergeCell ref="E55:E56"/>
    <mergeCell ref="G55:G56"/>
    <mergeCell ref="F42:F48"/>
    <mergeCell ref="A87:J87"/>
    <mergeCell ref="A74:J74"/>
    <mergeCell ref="A68:C68"/>
    <mergeCell ref="F58:F59"/>
    <mergeCell ref="F61:F62"/>
    <mergeCell ref="G58:G59"/>
    <mergeCell ref="D58:D59"/>
    <mergeCell ref="B64:B67"/>
    <mergeCell ref="I64:I67"/>
    <mergeCell ref="A61:A62"/>
    <mergeCell ref="A73:J73"/>
    <mergeCell ref="K9:K10"/>
    <mergeCell ref="G42:G48"/>
    <mergeCell ref="H42:H48"/>
    <mergeCell ref="K35:K36"/>
    <mergeCell ref="G35:G36"/>
    <mergeCell ref="H35:H36"/>
    <mergeCell ref="K42:K48"/>
    <mergeCell ref="J28:J33"/>
    <mergeCell ref="K38:K39"/>
    <mergeCell ref="J42:J48"/>
    <mergeCell ref="K28:K33"/>
    <mergeCell ref="I42:I48"/>
    <mergeCell ref="I38:I39"/>
    <mergeCell ref="I35:I36"/>
    <mergeCell ref="J35:J36"/>
    <mergeCell ref="I28:I33"/>
    <mergeCell ref="J38:J39"/>
    <mergeCell ref="A9:A10"/>
    <mergeCell ref="B9:B10"/>
    <mergeCell ref="G9:G10"/>
    <mergeCell ref="H9:H10"/>
    <mergeCell ref="F9:F10"/>
    <mergeCell ref="I9:I10"/>
    <mergeCell ref="J9:J10"/>
    <mergeCell ref="D9:D10"/>
    <mergeCell ref="E9:E10"/>
    <mergeCell ref="C9:C10"/>
    <mergeCell ref="L237:Q237"/>
    <mergeCell ref="A1:J1"/>
    <mergeCell ref="A2:J2"/>
    <mergeCell ref="A3:J3"/>
    <mergeCell ref="A4:J4"/>
    <mergeCell ref="A5:J5"/>
    <mergeCell ref="A6:A7"/>
    <mergeCell ref="B6:B7"/>
    <mergeCell ref="C6:C7"/>
    <mergeCell ref="G6:H6"/>
    <mergeCell ref="I6:J6"/>
    <mergeCell ref="D6:F6"/>
    <mergeCell ref="A35:A36"/>
    <mergeCell ref="C35:C36"/>
    <mergeCell ref="D35:D36"/>
    <mergeCell ref="E35:E36"/>
    <mergeCell ref="G28:G33"/>
    <mergeCell ref="H28:H33"/>
    <mergeCell ref="A28:A33"/>
    <mergeCell ref="C28:C33"/>
    <mergeCell ref="D28:D33"/>
    <mergeCell ref="E28:E33"/>
    <mergeCell ref="F28:F33"/>
    <mergeCell ref="F35:F36"/>
  </mergeCells>
  <pageMargins left="0.15748031496062992" right="0.23622047244094491" top="0.48" bottom="0.2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topLeftCell="A226" zoomScale="90" zoomScaleNormal="90" workbookViewId="0">
      <selection activeCell="F218" sqref="F218"/>
    </sheetView>
  </sheetViews>
  <sheetFormatPr defaultRowHeight="20.25"/>
  <cols>
    <col min="1" max="1" width="4.625" style="4" customWidth="1"/>
    <col min="2" max="2" width="28.875" style="1" customWidth="1"/>
    <col min="3" max="3" width="29" style="1" customWidth="1"/>
    <col min="4" max="4" width="4" style="267" customWidth="1"/>
    <col min="5" max="5" width="4.125" style="267" customWidth="1"/>
    <col min="6" max="6" width="4.625" style="267" customWidth="1"/>
    <col min="7" max="7" width="3.25" style="1" customWidth="1"/>
    <col min="8" max="8" width="4.125" style="1" customWidth="1"/>
    <col min="9" max="9" width="4.375" style="45" customWidth="1"/>
    <col min="10" max="10" width="4.875" style="3" customWidth="1"/>
    <col min="11" max="11" width="7.625" style="2" customWidth="1"/>
    <col min="12" max="12" width="21.875" style="2" customWidth="1"/>
    <col min="13" max="13" width="11.875" style="2" customWidth="1"/>
    <col min="14" max="14" width="12" style="2" customWidth="1"/>
    <col min="15" max="15" width="11.25" style="1" customWidth="1"/>
    <col min="16" max="16" width="11.875" style="1" customWidth="1"/>
    <col min="17" max="16384" width="9" style="1"/>
  </cols>
  <sheetData>
    <row r="1" spans="1:11" s="1" customFormat="1">
      <c r="A1" s="373" t="s">
        <v>305</v>
      </c>
      <c r="B1" s="374"/>
      <c r="C1" s="374"/>
      <c r="D1" s="374"/>
      <c r="E1" s="374"/>
      <c r="F1" s="374"/>
      <c r="G1" s="374"/>
      <c r="H1" s="374"/>
      <c r="I1" s="374"/>
      <c r="J1" s="375"/>
      <c r="K1" s="2"/>
    </row>
    <row r="2" spans="1:11" s="1" customFormat="1">
      <c r="A2" s="373" t="s">
        <v>304</v>
      </c>
      <c r="B2" s="374"/>
      <c r="C2" s="374"/>
      <c r="D2" s="374"/>
      <c r="E2" s="374"/>
      <c r="F2" s="374"/>
      <c r="G2" s="374"/>
      <c r="H2" s="374"/>
      <c r="I2" s="374"/>
      <c r="J2" s="375"/>
      <c r="K2" s="2"/>
    </row>
    <row r="3" spans="1:11" s="1" customFormat="1">
      <c r="A3" s="376" t="s">
        <v>306</v>
      </c>
      <c r="B3" s="377"/>
      <c r="C3" s="377"/>
      <c r="D3" s="377"/>
      <c r="E3" s="377"/>
      <c r="F3" s="377"/>
      <c r="G3" s="377"/>
      <c r="H3" s="377"/>
      <c r="I3" s="377"/>
      <c r="J3" s="378"/>
      <c r="K3" s="2"/>
    </row>
    <row r="4" spans="1:11" s="1" customFormat="1">
      <c r="A4" s="373" t="s">
        <v>303</v>
      </c>
      <c r="B4" s="374"/>
      <c r="C4" s="374"/>
      <c r="D4" s="374"/>
      <c r="E4" s="374"/>
      <c r="F4" s="374"/>
      <c r="G4" s="374"/>
      <c r="H4" s="374"/>
      <c r="I4" s="374"/>
      <c r="J4" s="375"/>
      <c r="K4" s="2"/>
    </row>
    <row r="5" spans="1:11" s="1" customFormat="1">
      <c r="A5" s="469" t="s">
        <v>302</v>
      </c>
      <c r="B5" s="469"/>
      <c r="C5" s="469"/>
      <c r="D5" s="469"/>
      <c r="E5" s="469"/>
      <c r="F5" s="469"/>
      <c r="G5" s="469"/>
      <c r="H5" s="469"/>
      <c r="I5" s="469"/>
      <c r="J5" s="469"/>
      <c r="K5" s="2"/>
    </row>
    <row r="6" spans="1:11" s="1" customFormat="1" ht="48.75" customHeight="1">
      <c r="A6" s="422" t="s">
        <v>88</v>
      </c>
      <c r="B6" s="422" t="s">
        <v>87</v>
      </c>
      <c r="C6" s="422" t="s">
        <v>86</v>
      </c>
      <c r="D6" s="424" t="s">
        <v>85</v>
      </c>
      <c r="E6" s="424"/>
      <c r="F6" s="424"/>
      <c r="G6" s="412" t="s">
        <v>84</v>
      </c>
      <c r="H6" s="413"/>
      <c r="I6" s="425" t="s">
        <v>310</v>
      </c>
      <c r="J6" s="426"/>
      <c r="K6" s="2"/>
    </row>
    <row r="7" spans="1:11" s="1" customFormat="1" ht="71.25" customHeight="1">
      <c r="A7" s="423"/>
      <c r="B7" s="423"/>
      <c r="C7" s="423"/>
      <c r="D7" s="19" t="s">
        <v>301</v>
      </c>
      <c r="E7" s="19" t="s">
        <v>83</v>
      </c>
      <c r="F7" s="19" t="s">
        <v>82</v>
      </c>
      <c r="G7" s="18" t="s">
        <v>81</v>
      </c>
      <c r="H7" s="18" t="s">
        <v>80</v>
      </c>
      <c r="I7" s="81" t="s">
        <v>79</v>
      </c>
      <c r="J7" s="18" t="s">
        <v>78</v>
      </c>
      <c r="K7" s="2"/>
    </row>
    <row r="8" spans="1:11" s="1" customFormat="1">
      <c r="A8" s="427" t="s">
        <v>300</v>
      </c>
      <c r="B8" s="428"/>
      <c r="C8" s="428"/>
      <c r="D8" s="428"/>
      <c r="E8" s="428"/>
      <c r="F8" s="428"/>
      <c r="G8" s="428"/>
      <c r="H8" s="428"/>
      <c r="I8" s="428"/>
      <c r="J8" s="429"/>
      <c r="K8" s="2"/>
    </row>
    <row r="9" spans="1:11" s="1" customFormat="1" ht="58.5" customHeight="1">
      <c r="A9" s="430">
        <v>1</v>
      </c>
      <c r="B9" s="431" t="s">
        <v>299</v>
      </c>
      <c r="C9" s="364" t="s">
        <v>298</v>
      </c>
      <c r="D9" s="345" t="s">
        <v>24</v>
      </c>
      <c r="E9" s="345" t="s">
        <v>24</v>
      </c>
      <c r="F9" s="345" t="s">
        <v>24</v>
      </c>
      <c r="G9" s="349">
        <v>1</v>
      </c>
      <c r="H9" s="333">
        <v>2</v>
      </c>
      <c r="I9" s="470">
        <v>2</v>
      </c>
      <c r="J9" s="333">
        <v>2</v>
      </c>
      <c r="K9" s="432"/>
    </row>
    <row r="10" spans="1:11" s="1" customFormat="1" ht="33" customHeight="1">
      <c r="A10" s="430"/>
      <c r="B10" s="431"/>
      <c r="C10" s="365"/>
      <c r="D10" s="345"/>
      <c r="E10" s="345"/>
      <c r="F10" s="345"/>
      <c r="G10" s="350"/>
      <c r="H10" s="333"/>
      <c r="I10" s="470"/>
      <c r="J10" s="333"/>
      <c r="K10" s="432"/>
    </row>
    <row r="11" spans="1:11" s="1" customFormat="1" ht="93.75">
      <c r="A11" s="204">
        <v>2</v>
      </c>
      <c r="B11" s="210" t="s">
        <v>297</v>
      </c>
      <c r="C11" s="210" t="s">
        <v>23</v>
      </c>
      <c r="D11" s="211" t="s">
        <v>23</v>
      </c>
      <c r="E11" s="211" t="s">
        <v>23</v>
      </c>
      <c r="F11" s="211" t="s">
        <v>23</v>
      </c>
      <c r="G11" s="212" t="s">
        <v>23</v>
      </c>
      <c r="H11" s="212" t="s">
        <v>23</v>
      </c>
      <c r="I11" s="213"/>
      <c r="J11" s="212" t="s">
        <v>23</v>
      </c>
      <c r="K11" s="219"/>
    </row>
    <row r="12" spans="1:11" s="1" customFormat="1">
      <c r="A12" s="204"/>
      <c r="B12" s="210" t="s">
        <v>296</v>
      </c>
      <c r="C12" s="210" t="s">
        <v>289</v>
      </c>
      <c r="D12" s="205" t="s">
        <v>24</v>
      </c>
      <c r="E12" s="205" t="s">
        <v>24</v>
      </c>
      <c r="F12" s="205" t="s">
        <v>24</v>
      </c>
      <c r="G12" s="217">
        <v>1</v>
      </c>
      <c r="H12" s="217">
        <v>2</v>
      </c>
      <c r="I12" s="230">
        <v>2</v>
      </c>
      <c r="J12" s="217">
        <v>2</v>
      </c>
      <c r="K12" s="219"/>
    </row>
    <row r="13" spans="1:11" s="1" customFormat="1" ht="37.5">
      <c r="A13" s="204" t="s">
        <v>23</v>
      </c>
      <c r="B13" s="210" t="s">
        <v>295</v>
      </c>
      <c r="C13" s="210" t="s">
        <v>289</v>
      </c>
      <c r="D13" s="176"/>
      <c r="E13" s="176"/>
      <c r="F13" s="176"/>
      <c r="G13" s="213"/>
      <c r="H13" s="213"/>
      <c r="I13" s="213"/>
      <c r="J13" s="212"/>
      <c r="K13" s="219"/>
    </row>
    <row r="14" spans="1:11" s="1" customFormat="1" ht="37.5">
      <c r="A14" s="204" t="s">
        <v>23</v>
      </c>
      <c r="B14" s="210" t="s">
        <v>294</v>
      </c>
      <c r="C14" s="210" t="s">
        <v>289</v>
      </c>
      <c r="D14" s="176"/>
      <c r="E14" s="176"/>
      <c r="F14" s="176"/>
      <c r="G14" s="213"/>
      <c r="H14" s="213"/>
      <c r="I14" s="213"/>
      <c r="J14" s="212"/>
      <c r="K14" s="219"/>
    </row>
    <row r="15" spans="1:11" s="1" customFormat="1">
      <c r="A15" s="204"/>
      <c r="B15" s="210" t="s">
        <v>293</v>
      </c>
      <c r="C15" s="210" t="s">
        <v>289</v>
      </c>
      <c r="D15" s="205" t="s">
        <v>24</v>
      </c>
      <c r="E15" s="205" t="s">
        <v>24</v>
      </c>
      <c r="F15" s="205" t="s">
        <v>24</v>
      </c>
      <c r="G15" s="217">
        <v>1</v>
      </c>
      <c r="H15" s="217">
        <v>2</v>
      </c>
      <c r="I15" s="230">
        <v>2</v>
      </c>
      <c r="J15" s="217">
        <v>2</v>
      </c>
      <c r="K15" s="43" t="s">
        <v>23</v>
      </c>
    </row>
    <row r="16" spans="1:11" s="1" customFormat="1" ht="37.5">
      <c r="A16" s="204" t="s">
        <v>23</v>
      </c>
      <c r="B16" s="210" t="s">
        <v>292</v>
      </c>
      <c r="C16" s="210" t="s">
        <v>289</v>
      </c>
      <c r="D16" s="176"/>
      <c r="E16" s="176"/>
      <c r="F16" s="176"/>
      <c r="G16" s="213"/>
      <c r="H16" s="213"/>
      <c r="I16" s="213"/>
      <c r="J16" s="212"/>
      <c r="K16" s="219"/>
    </row>
    <row r="17" spans="1:11" s="1" customFormat="1">
      <c r="A17" s="204" t="s">
        <v>23</v>
      </c>
      <c r="B17" s="210" t="s">
        <v>291</v>
      </c>
      <c r="C17" s="210" t="s">
        <v>289</v>
      </c>
      <c r="D17" s="176"/>
      <c r="E17" s="176"/>
      <c r="F17" s="176"/>
      <c r="G17" s="213"/>
      <c r="H17" s="213"/>
      <c r="I17" s="213"/>
      <c r="J17" s="212"/>
      <c r="K17" s="219"/>
    </row>
    <row r="18" spans="1:11" s="1" customFormat="1">
      <c r="A18" s="204"/>
      <c r="B18" s="210" t="s">
        <v>290</v>
      </c>
      <c r="C18" s="210" t="s">
        <v>289</v>
      </c>
      <c r="D18" s="205" t="s">
        <v>24</v>
      </c>
      <c r="E18" s="205" t="s">
        <v>24</v>
      </c>
      <c r="F18" s="205" t="s">
        <v>24</v>
      </c>
      <c r="G18" s="217">
        <v>1</v>
      </c>
      <c r="H18" s="217">
        <v>2</v>
      </c>
      <c r="I18" s="230">
        <v>1</v>
      </c>
      <c r="J18" s="217">
        <v>1</v>
      </c>
      <c r="K18" s="219"/>
    </row>
    <row r="19" spans="1:11" s="1" customFormat="1" ht="56.25">
      <c r="A19" s="204">
        <v>3</v>
      </c>
      <c r="B19" s="210" t="s">
        <v>288</v>
      </c>
      <c r="C19" s="210" t="s">
        <v>23</v>
      </c>
      <c r="D19" s="211" t="s">
        <v>23</v>
      </c>
      <c r="E19" s="211" t="s">
        <v>23</v>
      </c>
      <c r="F19" s="211" t="s">
        <v>23</v>
      </c>
      <c r="G19" s="212" t="s">
        <v>23</v>
      </c>
      <c r="H19" s="212" t="s">
        <v>23</v>
      </c>
      <c r="I19" s="213"/>
      <c r="J19" s="212" t="s">
        <v>23</v>
      </c>
      <c r="K19" s="219"/>
    </row>
    <row r="20" spans="1:11" s="1" customFormat="1" ht="37.5">
      <c r="A20" s="204"/>
      <c r="B20" s="210" t="s">
        <v>287</v>
      </c>
      <c r="C20" s="210" t="s">
        <v>23</v>
      </c>
      <c r="D20" s="205" t="s">
        <v>24</v>
      </c>
      <c r="E20" s="205" t="s">
        <v>24</v>
      </c>
      <c r="F20" s="205" t="s">
        <v>24</v>
      </c>
      <c r="G20" s="217">
        <v>2</v>
      </c>
      <c r="H20" s="217">
        <v>2</v>
      </c>
      <c r="I20" s="230">
        <v>2</v>
      </c>
      <c r="J20" s="217">
        <v>2</v>
      </c>
      <c r="K20" s="219"/>
    </row>
    <row r="21" spans="1:11" s="1" customFormat="1" ht="37.5">
      <c r="A21" s="204"/>
      <c r="B21" s="210" t="s">
        <v>286</v>
      </c>
      <c r="C21" s="210" t="s">
        <v>23</v>
      </c>
      <c r="D21" s="205" t="s">
        <v>24</v>
      </c>
      <c r="E21" s="205" t="s">
        <v>24</v>
      </c>
      <c r="F21" s="205" t="s">
        <v>24</v>
      </c>
      <c r="G21" s="217">
        <v>2</v>
      </c>
      <c r="H21" s="217">
        <v>2</v>
      </c>
      <c r="I21" s="230">
        <v>2</v>
      </c>
      <c r="J21" s="217">
        <v>2</v>
      </c>
      <c r="K21" s="219"/>
    </row>
    <row r="22" spans="1:11" s="1" customFormat="1" ht="37.5">
      <c r="A22" s="204"/>
      <c r="B22" s="210" t="s">
        <v>285</v>
      </c>
      <c r="C22" s="210" t="s">
        <v>23</v>
      </c>
      <c r="D22" s="205" t="s">
        <v>24</v>
      </c>
      <c r="E22" s="205" t="s">
        <v>24</v>
      </c>
      <c r="F22" s="205" t="s">
        <v>24</v>
      </c>
      <c r="G22" s="217">
        <v>2</v>
      </c>
      <c r="H22" s="217">
        <v>2</v>
      </c>
      <c r="I22" s="230">
        <v>2</v>
      </c>
      <c r="J22" s="217">
        <v>2</v>
      </c>
      <c r="K22" s="219"/>
    </row>
    <row r="23" spans="1:11" s="1" customFormat="1">
      <c r="A23" s="204"/>
      <c r="B23" s="210" t="s">
        <v>23</v>
      </c>
      <c r="C23" s="210" t="s">
        <v>284</v>
      </c>
      <c r="D23" s="205" t="s">
        <v>24</v>
      </c>
      <c r="E23" s="205" t="s">
        <v>24</v>
      </c>
      <c r="F23" s="205" t="s">
        <v>24</v>
      </c>
      <c r="G23" s="217">
        <v>2</v>
      </c>
      <c r="H23" s="217">
        <v>2</v>
      </c>
      <c r="I23" s="230">
        <v>2</v>
      </c>
      <c r="J23" s="217">
        <v>2</v>
      </c>
      <c r="K23" s="219"/>
    </row>
    <row r="24" spans="1:11" s="1" customFormat="1">
      <c r="A24" s="204"/>
      <c r="B24" s="210" t="s">
        <v>23</v>
      </c>
      <c r="C24" s="210" t="s">
        <v>283</v>
      </c>
      <c r="D24" s="205" t="s">
        <v>24</v>
      </c>
      <c r="E24" s="205" t="s">
        <v>24</v>
      </c>
      <c r="F24" s="205" t="s">
        <v>24</v>
      </c>
      <c r="G24" s="217">
        <v>2</v>
      </c>
      <c r="H24" s="217">
        <v>2</v>
      </c>
      <c r="I24" s="230">
        <v>2</v>
      </c>
      <c r="J24" s="217">
        <v>2</v>
      </c>
      <c r="K24" s="219"/>
    </row>
    <row r="25" spans="1:11" s="1" customFormat="1">
      <c r="A25" s="204"/>
      <c r="B25" s="210" t="s">
        <v>23</v>
      </c>
      <c r="C25" s="210" t="s">
        <v>282</v>
      </c>
      <c r="D25" s="205" t="s">
        <v>24</v>
      </c>
      <c r="E25" s="205" t="s">
        <v>24</v>
      </c>
      <c r="F25" s="205" t="s">
        <v>24</v>
      </c>
      <c r="G25" s="217">
        <v>2</v>
      </c>
      <c r="H25" s="217">
        <v>2</v>
      </c>
      <c r="I25" s="230">
        <v>2</v>
      </c>
      <c r="J25" s="217">
        <v>2</v>
      </c>
      <c r="K25" s="219"/>
    </row>
    <row r="26" spans="1:11" s="1" customFormat="1" ht="187.5">
      <c r="A26" s="204">
        <v>4</v>
      </c>
      <c r="B26" s="210" t="s">
        <v>281</v>
      </c>
      <c r="C26" s="42" t="s">
        <v>280</v>
      </c>
      <c r="D26" s="205" t="s">
        <v>24</v>
      </c>
      <c r="E26" s="205" t="s">
        <v>24</v>
      </c>
      <c r="F26" s="205" t="s">
        <v>24</v>
      </c>
      <c r="G26" s="201">
        <v>1</v>
      </c>
      <c r="H26" s="217">
        <v>2</v>
      </c>
      <c r="I26" s="230">
        <v>2</v>
      </c>
      <c r="J26" s="217">
        <v>2</v>
      </c>
      <c r="K26" s="219"/>
    </row>
    <row r="27" spans="1:11" s="1" customFormat="1" ht="112.5">
      <c r="A27" s="204">
        <v>5</v>
      </c>
      <c r="B27" s="210" t="s">
        <v>279</v>
      </c>
      <c r="C27" s="210" t="s">
        <v>278</v>
      </c>
      <c r="D27" s="205" t="s">
        <v>24</v>
      </c>
      <c r="E27" s="205" t="s">
        <v>24</v>
      </c>
      <c r="F27" s="205" t="s">
        <v>24</v>
      </c>
      <c r="G27" s="201">
        <v>1</v>
      </c>
      <c r="H27" s="217">
        <v>2</v>
      </c>
      <c r="I27" s="230">
        <v>2</v>
      </c>
      <c r="J27" s="217">
        <v>2</v>
      </c>
      <c r="K27" s="219"/>
    </row>
    <row r="28" spans="1:11" s="1" customFormat="1" ht="37.5">
      <c r="A28" s="430">
        <v>6</v>
      </c>
      <c r="B28" s="207" t="s">
        <v>277</v>
      </c>
      <c r="C28" s="431" t="s">
        <v>276</v>
      </c>
      <c r="D28" s="345" t="s">
        <v>24</v>
      </c>
      <c r="E28" s="345" t="s">
        <v>24</v>
      </c>
      <c r="F28" s="345" t="s">
        <v>24</v>
      </c>
      <c r="G28" s="349">
        <v>1</v>
      </c>
      <c r="H28" s="333">
        <v>2</v>
      </c>
      <c r="I28" s="470">
        <v>2</v>
      </c>
      <c r="J28" s="333">
        <v>2</v>
      </c>
      <c r="K28" s="432"/>
    </row>
    <row r="29" spans="1:11" s="1" customFormat="1" ht="37.5">
      <c r="A29" s="430"/>
      <c r="B29" s="208" t="s">
        <v>275</v>
      </c>
      <c r="C29" s="431"/>
      <c r="D29" s="345"/>
      <c r="E29" s="345"/>
      <c r="F29" s="345"/>
      <c r="G29" s="371"/>
      <c r="H29" s="333"/>
      <c r="I29" s="470"/>
      <c r="J29" s="333"/>
      <c r="K29" s="432"/>
    </row>
    <row r="30" spans="1:11" s="1" customFormat="1">
      <c r="A30" s="430"/>
      <c r="B30" s="208" t="s">
        <v>274</v>
      </c>
      <c r="C30" s="431"/>
      <c r="D30" s="345"/>
      <c r="E30" s="345"/>
      <c r="F30" s="345"/>
      <c r="G30" s="371"/>
      <c r="H30" s="333"/>
      <c r="I30" s="470"/>
      <c r="J30" s="333"/>
      <c r="K30" s="432"/>
    </row>
    <row r="31" spans="1:11" s="1" customFormat="1" ht="37.5">
      <c r="A31" s="430"/>
      <c r="B31" s="208" t="s">
        <v>273</v>
      </c>
      <c r="C31" s="431"/>
      <c r="D31" s="345"/>
      <c r="E31" s="345"/>
      <c r="F31" s="345"/>
      <c r="G31" s="371"/>
      <c r="H31" s="333"/>
      <c r="I31" s="470"/>
      <c r="J31" s="333"/>
      <c r="K31" s="432"/>
    </row>
    <row r="32" spans="1:11" s="1" customFormat="1">
      <c r="A32" s="430"/>
      <c r="B32" s="208" t="s">
        <v>272</v>
      </c>
      <c r="C32" s="431"/>
      <c r="D32" s="345"/>
      <c r="E32" s="345"/>
      <c r="F32" s="345"/>
      <c r="G32" s="371"/>
      <c r="H32" s="333"/>
      <c r="I32" s="470"/>
      <c r="J32" s="333"/>
      <c r="K32" s="432"/>
    </row>
    <row r="33" spans="1:11" s="1" customFormat="1" ht="37.5">
      <c r="A33" s="430"/>
      <c r="B33" s="209" t="s">
        <v>271</v>
      </c>
      <c r="C33" s="431"/>
      <c r="D33" s="345"/>
      <c r="E33" s="345"/>
      <c r="F33" s="345"/>
      <c r="G33" s="350"/>
      <c r="H33" s="333"/>
      <c r="I33" s="470"/>
      <c r="J33" s="333"/>
      <c r="K33" s="432"/>
    </row>
    <row r="34" spans="1:11" s="1" customFormat="1" ht="75">
      <c r="A34" s="204">
        <v>7</v>
      </c>
      <c r="B34" s="210" t="s">
        <v>270</v>
      </c>
      <c r="C34" s="210" t="s">
        <v>269</v>
      </c>
      <c r="D34" s="205" t="s">
        <v>24</v>
      </c>
      <c r="E34" s="205" t="s">
        <v>24</v>
      </c>
      <c r="F34" s="205" t="s">
        <v>24</v>
      </c>
      <c r="G34" s="217">
        <v>1</v>
      </c>
      <c r="H34" s="217">
        <v>2</v>
      </c>
      <c r="I34" s="230">
        <v>2</v>
      </c>
      <c r="J34" s="217">
        <v>2</v>
      </c>
      <c r="K34" s="219"/>
    </row>
    <row r="35" spans="1:11" s="1" customFormat="1" ht="75">
      <c r="A35" s="430">
        <v>8</v>
      </c>
      <c r="B35" s="207" t="s">
        <v>268</v>
      </c>
      <c r="C35" s="431" t="s">
        <v>267</v>
      </c>
      <c r="D35" s="345" t="s">
        <v>24</v>
      </c>
      <c r="E35" s="345" t="s">
        <v>24</v>
      </c>
      <c r="F35" s="345" t="s">
        <v>24</v>
      </c>
      <c r="G35" s="349">
        <v>1</v>
      </c>
      <c r="H35" s="333">
        <v>2</v>
      </c>
      <c r="I35" s="470">
        <v>2</v>
      </c>
      <c r="J35" s="333">
        <v>2</v>
      </c>
      <c r="K35" s="432"/>
    </row>
    <row r="36" spans="1:11" s="1" customFormat="1" ht="33.75" customHeight="1">
      <c r="A36" s="430"/>
      <c r="B36" s="209" t="s">
        <v>266</v>
      </c>
      <c r="C36" s="431"/>
      <c r="D36" s="345"/>
      <c r="E36" s="345"/>
      <c r="F36" s="345"/>
      <c r="G36" s="350"/>
      <c r="H36" s="333"/>
      <c r="I36" s="470"/>
      <c r="J36" s="333"/>
      <c r="K36" s="432"/>
    </row>
    <row r="37" spans="1:11" s="1" customFormat="1" ht="56.25">
      <c r="A37" s="204">
        <v>9</v>
      </c>
      <c r="B37" s="210" t="s">
        <v>265</v>
      </c>
      <c r="C37" s="210" t="s">
        <v>264</v>
      </c>
      <c r="D37" s="205" t="s">
        <v>24</v>
      </c>
      <c r="E37" s="205" t="s">
        <v>24</v>
      </c>
      <c r="F37" s="205" t="s">
        <v>24</v>
      </c>
      <c r="G37" s="217">
        <v>1</v>
      </c>
      <c r="H37" s="217">
        <v>2</v>
      </c>
      <c r="I37" s="230">
        <v>2</v>
      </c>
      <c r="J37" s="217">
        <v>2</v>
      </c>
      <c r="K37" s="219"/>
    </row>
    <row r="38" spans="1:11" s="1" customFormat="1" ht="37.5">
      <c r="A38" s="430">
        <v>10</v>
      </c>
      <c r="B38" s="431" t="s">
        <v>263</v>
      </c>
      <c r="C38" s="207" t="s">
        <v>262</v>
      </c>
      <c r="D38" s="345" t="s">
        <v>24</v>
      </c>
      <c r="E38" s="345" t="s">
        <v>24</v>
      </c>
      <c r="F38" s="345" t="s">
        <v>24</v>
      </c>
      <c r="G38" s="349">
        <v>1</v>
      </c>
      <c r="H38" s="333">
        <v>2</v>
      </c>
      <c r="I38" s="470">
        <v>1</v>
      </c>
      <c r="J38" s="333">
        <v>1</v>
      </c>
      <c r="K38" s="432"/>
    </row>
    <row r="39" spans="1:11" s="1" customFormat="1">
      <c r="A39" s="433"/>
      <c r="B39" s="364"/>
      <c r="C39" s="209" t="s">
        <v>261</v>
      </c>
      <c r="D39" s="368"/>
      <c r="E39" s="368"/>
      <c r="F39" s="368"/>
      <c r="G39" s="371"/>
      <c r="H39" s="349"/>
      <c r="I39" s="471"/>
      <c r="J39" s="333"/>
      <c r="K39" s="432"/>
    </row>
    <row r="40" spans="1:11" s="1" customFormat="1" ht="21" customHeight="1">
      <c r="A40" s="435" t="s">
        <v>260</v>
      </c>
      <c r="B40" s="436"/>
      <c r="C40" s="436"/>
      <c r="D40" s="436"/>
      <c r="E40" s="436"/>
      <c r="F40" s="436"/>
      <c r="G40" s="436"/>
      <c r="H40" s="436"/>
      <c r="I40" s="436"/>
      <c r="J40" s="437"/>
      <c r="K40" s="24"/>
    </row>
    <row r="41" spans="1:11" s="1" customFormat="1" ht="93.75">
      <c r="A41" s="40">
        <v>11</v>
      </c>
      <c r="B41" s="208" t="s">
        <v>259</v>
      </c>
      <c r="C41" s="207" t="s">
        <v>258</v>
      </c>
      <c r="D41" s="222" t="s">
        <v>24</v>
      </c>
      <c r="E41" s="222" t="s">
        <v>24</v>
      </c>
      <c r="F41" s="220" t="s">
        <v>24</v>
      </c>
      <c r="G41" s="201">
        <v>1</v>
      </c>
      <c r="H41" s="203">
        <v>2</v>
      </c>
      <c r="I41" s="229">
        <v>2</v>
      </c>
      <c r="J41" s="217">
        <v>2</v>
      </c>
      <c r="K41" s="219"/>
    </row>
    <row r="42" spans="1:11" s="1" customFormat="1" ht="56.25">
      <c r="A42" s="430">
        <v>12</v>
      </c>
      <c r="B42" s="207" t="s">
        <v>257</v>
      </c>
      <c r="C42" s="227" t="s">
        <v>256</v>
      </c>
      <c r="D42" s="345" t="s">
        <v>24</v>
      </c>
      <c r="E42" s="345" t="s">
        <v>24</v>
      </c>
      <c r="F42" s="368" t="s">
        <v>24</v>
      </c>
      <c r="G42" s="349">
        <v>1</v>
      </c>
      <c r="H42" s="333">
        <v>2</v>
      </c>
      <c r="I42" s="470">
        <v>1</v>
      </c>
      <c r="J42" s="333">
        <v>2</v>
      </c>
      <c r="K42" s="432"/>
    </row>
    <row r="43" spans="1:11" s="1" customFormat="1" ht="21" customHeight="1">
      <c r="A43" s="430"/>
      <c r="B43" s="208" t="s">
        <v>255</v>
      </c>
      <c r="C43" s="366" t="s">
        <v>254</v>
      </c>
      <c r="D43" s="345"/>
      <c r="E43" s="345"/>
      <c r="F43" s="370"/>
      <c r="G43" s="371"/>
      <c r="H43" s="333"/>
      <c r="I43" s="470"/>
      <c r="J43" s="333"/>
      <c r="K43" s="432"/>
    </row>
    <row r="44" spans="1:11" s="1" customFormat="1" ht="37.5">
      <c r="A44" s="430"/>
      <c r="B44" s="208" t="s">
        <v>253</v>
      </c>
      <c r="C44" s="366"/>
      <c r="D44" s="345"/>
      <c r="E44" s="345"/>
      <c r="F44" s="370"/>
      <c r="G44" s="371"/>
      <c r="H44" s="333"/>
      <c r="I44" s="470"/>
      <c r="J44" s="333"/>
      <c r="K44" s="432"/>
    </row>
    <row r="45" spans="1:11" s="1" customFormat="1">
      <c r="A45" s="430"/>
      <c r="B45" s="208" t="s">
        <v>252</v>
      </c>
      <c r="C45" s="366"/>
      <c r="D45" s="345"/>
      <c r="E45" s="345"/>
      <c r="F45" s="370"/>
      <c r="G45" s="371"/>
      <c r="H45" s="333"/>
      <c r="I45" s="470"/>
      <c r="J45" s="333"/>
      <c r="K45" s="432"/>
    </row>
    <row r="46" spans="1:11" s="1" customFormat="1" ht="37.5">
      <c r="A46" s="430"/>
      <c r="B46" s="208" t="s">
        <v>251</v>
      </c>
      <c r="C46" s="434" t="s">
        <v>250</v>
      </c>
      <c r="D46" s="345"/>
      <c r="E46" s="345"/>
      <c r="F46" s="370"/>
      <c r="G46" s="371"/>
      <c r="H46" s="333"/>
      <c r="I46" s="470"/>
      <c r="J46" s="333"/>
      <c r="K46" s="432"/>
    </row>
    <row r="47" spans="1:11" s="1" customFormat="1">
      <c r="A47" s="430"/>
      <c r="B47" s="208" t="s">
        <v>249</v>
      </c>
      <c r="C47" s="366"/>
      <c r="D47" s="345"/>
      <c r="E47" s="345"/>
      <c r="F47" s="370"/>
      <c r="G47" s="371"/>
      <c r="H47" s="333"/>
      <c r="I47" s="470"/>
      <c r="J47" s="333"/>
      <c r="K47" s="432"/>
    </row>
    <row r="48" spans="1:11" s="1" customFormat="1">
      <c r="A48" s="430"/>
      <c r="B48" s="208" t="s">
        <v>248</v>
      </c>
      <c r="C48" s="208"/>
      <c r="D48" s="345"/>
      <c r="E48" s="345"/>
      <c r="F48" s="370"/>
      <c r="G48" s="371"/>
      <c r="H48" s="333"/>
      <c r="I48" s="470"/>
      <c r="J48" s="333"/>
      <c r="K48" s="432"/>
    </row>
    <row r="49" spans="1:14" ht="131.25">
      <c r="A49" s="204">
        <v>13</v>
      </c>
      <c r="B49" s="210" t="s">
        <v>247</v>
      </c>
      <c r="C49" s="210" t="s">
        <v>246</v>
      </c>
      <c r="D49" s="205" t="s">
        <v>24</v>
      </c>
      <c r="E49" s="205" t="s">
        <v>24</v>
      </c>
      <c r="F49" s="205" t="s">
        <v>24</v>
      </c>
      <c r="G49" s="217">
        <v>1</v>
      </c>
      <c r="H49" s="217">
        <v>2</v>
      </c>
      <c r="I49" s="230">
        <v>2</v>
      </c>
      <c r="J49" s="217">
        <v>2</v>
      </c>
      <c r="K49" s="219"/>
      <c r="L49" s="1"/>
      <c r="M49" s="1"/>
      <c r="N49" s="1"/>
    </row>
    <row r="50" spans="1:14" ht="75">
      <c r="A50" s="224">
        <v>14</v>
      </c>
      <c r="B50" s="207" t="s">
        <v>245</v>
      </c>
      <c r="C50" s="207" t="s">
        <v>244</v>
      </c>
      <c r="D50" s="220" t="s">
        <v>24</v>
      </c>
      <c r="E50" s="220" t="s">
        <v>24</v>
      </c>
      <c r="F50" s="220" t="s">
        <v>24</v>
      </c>
      <c r="G50" s="201">
        <v>1</v>
      </c>
      <c r="H50" s="201">
        <v>2</v>
      </c>
      <c r="I50" s="228">
        <v>2</v>
      </c>
      <c r="J50" s="217">
        <v>2</v>
      </c>
      <c r="K50" s="219"/>
      <c r="L50" s="1"/>
      <c r="M50" s="1"/>
      <c r="N50" s="1"/>
    </row>
    <row r="51" spans="1:14" ht="21" customHeight="1">
      <c r="A51" s="435" t="s">
        <v>243</v>
      </c>
      <c r="B51" s="436"/>
      <c r="C51" s="436"/>
      <c r="D51" s="436"/>
      <c r="E51" s="436"/>
      <c r="F51" s="436"/>
      <c r="G51" s="436"/>
      <c r="H51" s="436"/>
      <c r="I51" s="436"/>
      <c r="J51" s="437"/>
      <c r="K51" s="24"/>
      <c r="L51" s="1"/>
      <c r="M51" s="1"/>
      <c r="N51" s="1"/>
    </row>
    <row r="52" spans="1:14" ht="56.25">
      <c r="A52" s="40">
        <v>15</v>
      </c>
      <c r="B52" s="209" t="s">
        <v>242</v>
      </c>
      <c r="C52" s="209" t="s">
        <v>23</v>
      </c>
      <c r="D52" s="264" t="s">
        <v>23</v>
      </c>
      <c r="E52" s="264" t="s">
        <v>23</v>
      </c>
      <c r="F52" s="264"/>
      <c r="G52" s="214" t="s">
        <v>23</v>
      </c>
      <c r="H52" s="214" t="s">
        <v>23</v>
      </c>
      <c r="I52" s="215" t="s">
        <v>23</v>
      </c>
      <c r="J52" s="212" t="s">
        <v>23</v>
      </c>
      <c r="K52" s="219"/>
      <c r="L52" s="1"/>
      <c r="M52" s="1"/>
      <c r="N52" s="1"/>
    </row>
    <row r="53" spans="1:14" ht="42" customHeight="1">
      <c r="A53" s="204"/>
      <c r="B53" s="207" t="s">
        <v>241</v>
      </c>
      <c r="C53" s="210" t="s">
        <v>240</v>
      </c>
      <c r="D53" s="205" t="s">
        <v>24</v>
      </c>
      <c r="E53" s="205" t="s">
        <v>24</v>
      </c>
      <c r="F53" s="220" t="s">
        <v>24</v>
      </c>
      <c r="G53" s="201">
        <v>1</v>
      </c>
      <c r="H53" s="217">
        <v>2</v>
      </c>
      <c r="I53" s="230">
        <v>2</v>
      </c>
      <c r="J53" s="217">
        <v>2</v>
      </c>
      <c r="K53" s="20"/>
      <c r="L53" s="1"/>
      <c r="M53" s="1"/>
      <c r="N53" s="1"/>
    </row>
    <row r="54" spans="1:14" ht="93.75">
      <c r="A54" s="204"/>
      <c r="B54" s="210" t="s">
        <v>239</v>
      </c>
      <c r="C54" s="210" t="s">
        <v>238</v>
      </c>
      <c r="D54" s="205" t="s">
        <v>24</v>
      </c>
      <c r="E54" s="205" t="s">
        <v>24</v>
      </c>
      <c r="F54" s="205" t="s">
        <v>24</v>
      </c>
      <c r="G54" s="217">
        <v>1</v>
      </c>
      <c r="H54" s="217">
        <v>2</v>
      </c>
      <c r="I54" s="230">
        <v>1</v>
      </c>
      <c r="J54" s="217">
        <v>1</v>
      </c>
      <c r="K54" s="219"/>
      <c r="L54" s="1"/>
      <c r="M54" s="1"/>
      <c r="N54" s="1"/>
    </row>
    <row r="55" spans="1:14" ht="58.5" customHeight="1">
      <c r="A55" s="430"/>
      <c r="B55" s="364" t="s">
        <v>237</v>
      </c>
      <c r="C55" s="438"/>
      <c r="D55" s="345" t="s">
        <v>24</v>
      </c>
      <c r="E55" s="345" t="s">
        <v>24</v>
      </c>
      <c r="F55" s="368" t="s">
        <v>24</v>
      </c>
      <c r="G55" s="349">
        <v>2</v>
      </c>
      <c r="H55" s="333">
        <v>2</v>
      </c>
      <c r="I55" s="470">
        <v>2</v>
      </c>
      <c r="J55" s="333">
        <v>2</v>
      </c>
      <c r="K55" s="20"/>
      <c r="L55" s="1"/>
      <c r="M55" s="1"/>
      <c r="N55" s="1"/>
    </row>
    <row r="56" spans="1:14">
      <c r="A56" s="430"/>
      <c r="B56" s="365"/>
      <c r="C56" s="438"/>
      <c r="D56" s="345"/>
      <c r="E56" s="345"/>
      <c r="F56" s="369"/>
      <c r="G56" s="350"/>
      <c r="H56" s="333"/>
      <c r="I56" s="470"/>
      <c r="J56" s="333"/>
      <c r="K56" s="20"/>
      <c r="L56" s="1"/>
      <c r="M56" s="1"/>
      <c r="N56" s="1"/>
    </row>
    <row r="57" spans="1:14" ht="75">
      <c r="A57" s="204"/>
      <c r="B57" s="210" t="s">
        <v>236</v>
      </c>
      <c r="C57" s="210" t="s">
        <v>235</v>
      </c>
      <c r="D57" s="205" t="s">
        <v>24</v>
      </c>
      <c r="E57" s="205" t="s">
        <v>24</v>
      </c>
      <c r="F57" s="205" t="s">
        <v>24</v>
      </c>
      <c r="G57" s="217">
        <v>1</v>
      </c>
      <c r="H57" s="217">
        <v>2</v>
      </c>
      <c r="I57" s="230">
        <v>1</v>
      </c>
      <c r="J57" s="217">
        <v>1</v>
      </c>
      <c r="K57" s="219"/>
      <c r="L57" s="1"/>
      <c r="M57" s="1"/>
      <c r="N57" s="1"/>
    </row>
    <row r="58" spans="1:14" ht="58.5" customHeight="1">
      <c r="A58" s="430">
        <v>16</v>
      </c>
      <c r="B58" s="364" t="s">
        <v>234</v>
      </c>
      <c r="C58" s="431" t="s">
        <v>233</v>
      </c>
      <c r="D58" s="345" t="s">
        <v>24</v>
      </c>
      <c r="E58" s="345" t="s">
        <v>24</v>
      </c>
      <c r="F58" s="368" t="s">
        <v>24</v>
      </c>
      <c r="G58" s="349">
        <v>1</v>
      </c>
      <c r="H58" s="333">
        <v>2</v>
      </c>
      <c r="I58" s="470">
        <v>2</v>
      </c>
      <c r="J58" s="333">
        <v>2</v>
      </c>
      <c r="K58" s="20"/>
      <c r="L58" s="1"/>
      <c r="M58" s="1"/>
      <c r="N58" s="1"/>
    </row>
    <row r="59" spans="1:14" ht="37.5" customHeight="1">
      <c r="A59" s="430"/>
      <c r="B59" s="365"/>
      <c r="C59" s="431"/>
      <c r="D59" s="345"/>
      <c r="E59" s="345"/>
      <c r="F59" s="369"/>
      <c r="G59" s="350"/>
      <c r="H59" s="333"/>
      <c r="I59" s="470"/>
      <c r="J59" s="333"/>
      <c r="K59" s="20"/>
      <c r="L59" s="1"/>
      <c r="M59" s="1"/>
      <c r="N59" s="1"/>
    </row>
    <row r="60" spans="1:14" ht="112.5">
      <c r="A60" s="204">
        <v>17</v>
      </c>
      <c r="B60" s="210" t="s">
        <v>232</v>
      </c>
      <c r="C60" s="210" t="s">
        <v>231</v>
      </c>
      <c r="D60" s="205" t="s">
        <v>24</v>
      </c>
      <c r="E60" s="205" t="s">
        <v>24</v>
      </c>
      <c r="F60" s="205" t="s">
        <v>24</v>
      </c>
      <c r="G60" s="217">
        <v>1</v>
      </c>
      <c r="H60" s="217">
        <v>2</v>
      </c>
      <c r="I60" s="230">
        <v>2</v>
      </c>
      <c r="J60" s="217">
        <v>2</v>
      </c>
      <c r="K60" s="219"/>
      <c r="L60" s="1"/>
      <c r="M60" s="1"/>
      <c r="N60" s="1"/>
    </row>
    <row r="61" spans="1:14" ht="37.5">
      <c r="A61" s="430">
        <v>18</v>
      </c>
      <c r="B61" s="207" t="s">
        <v>230</v>
      </c>
      <c r="C61" s="431" t="s">
        <v>229</v>
      </c>
      <c r="D61" s="345" t="s">
        <v>24</v>
      </c>
      <c r="E61" s="345" t="s">
        <v>24</v>
      </c>
      <c r="F61" s="368" t="s">
        <v>24</v>
      </c>
      <c r="G61" s="349">
        <v>1</v>
      </c>
      <c r="H61" s="333">
        <v>2</v>
      </c>
      <c r="I61" s="470">
        <v>2</v>
      </c>
      <c r="J61" s="333">
        <v>2</v>
      </c>
      <c r="K61" s="20"/>
      <c r="L61" s="1"/>
      <c r="M61" s="1"/>
      <c r="N61" s="1"/>
    </row>
    <row r="62" spans="1:14" ht="37.5">
      <c r="A62" s="430"/>
      <c r="B62" s="209" t="s">
        <v>228</v>
      </c>
      <c r="C62" s="431"/>
      <c r="D62" s="345"/>
      <c r="E62" s="345"/>
      <c r="F62" s="369"/>
      <c r="G62" s="350"/>
      <c r="H62" s="333"/>
      <c r="I62" s="470"/>
      <c r="J62" s="333"/>
      <c r="K62" s="20"/>
      <c r="L62" s="1"/>
      <c r="M62" s="1"/>
      <c r="N62" s="1"/>
    </row>
    <row r="63" spans="1:14" ht="131.25">
      <c r="A63" s="204">
        <v>19</v>
      </c>
      <c r="B63" s="210" t="s">
        <v>227</v>
      </c>
      <c r="C63" s="210" t="s">
        <v>226</v>
      </c>
      <c r="D63" s="211"/>
      <c r="E63" s="211"/>
      <c r="F63" s="211"/>
      <c r="G63" s="212"/>
      <c r="H63" s="212"/>
      <c r="I63" s="213"/>
      <c r="J63" s="212"/>
      <c r="K63" s="219"/>
    </row>
    <row r="64" spans="1:14" ht="37.5">
      <c r="A64" s="430">
        <v>20</v>
      </c>
      <c r="B64" s="431" t="s">
        <v>225</v>
      </c>
      <c r="C64" s="207" t="s">
        <v>224</v>
      </c>
      <c r="D64" s="39" t="s">
        <v>24</v>
      </c>
      <c r="E64" s="220" t="s">
        <v>24</v>
      </c>
      <c r="F64" s="39" t="s">
        <v>24</v>
      </c>
      <c r="G64" s="201">
        <v>1</v>
      </c>
      <c r="H64" s="201">
        <v>2</v>
      </c>
      <c r="I64" s="470">
        <v>1</v>
      </c>
      <c r="J64" s="333">
        <v>1</v>
      </c>
      <c r="K64" s="20"/>
    </row>
    <row r="65" spans="1:14" ht="37.5">
      <c r="A65" s="430"/>
      <c r="B65" s="431"/>
      <c r="C65" s="37" t="s">
        <v>223</v>
      </c>
      <c r="D65" s="38"/>
      <c r="E65" s="225"/>
      <c r="F65" s="38"/>
      <c r="G65" s="202"/>
      <c r="H65" s="202"/>
      <c r="I65" s="472"/>
      <c r="J65" s="333"/>
      <c r="K65" s="20"/>
    </row>
    <row r="66" spans="1:14" ht="37.5">
      <c r="A66" s="430"/>
      <c r="B66" s="431"/>
      <c r="C66" s="37" t="s">
        <v>222</v>
      </c>
      <c r="D66" s="38"/>
      <c r="E66" s="225"/>
      <c r="F66" s="38"/>
      <c r="G66" s="202"/>
      <c r="H66" s="202"/>
      <c r="I66" s="472"/>
      <c r="J66" s="333"/>
      <c r="K66" s="20"/>
    </row>
    <row r="67" spans="1:14" ht="56.25" customHeight="1">
      <c r="A67" s="430"/>
      <c r="B67" s="431"/>
      <c r="C67" s="37" t="s">
        <v>221</v>
      </c>
      <c r="D67" s="36"/>
      <c r="E67" s="222"/>
      <c r="F67" s="36"/>
      <c r="G67" s="203"/>
      <c r="H67" s="203"/>
      <c r="I67" s="472"/>
      <c r="J67" s="333"/>
      <c r="K67" s="20"/>
    </row>
    <row r="68" spans="1:14" ht="21" customHeight="1">
      <c r="A68" s="322" t="s">
        <v>16</v>
      </c>
      <c r="B68" s="323"/>
      <c r="C68" s="324"/>
      <c r="D68" s="265"/>
      <c r="E68" s="265"/>
      <c r="F68" s="265"/>
      <c r="G68" s="35">
        <f>SUM(G9:G39,G41:G50,G52:G67)</f>
        <v>36</v>
      </c>
      <c r="H68" s="35">
        <f>SUM(H9:H39,H41:H50,H52:H67)</f>
        <v>58</v>
      </c>
      <c r="I68" s="313">
        <f>SUM(I9:I39,I41:I50,I52:I67)</f>
        <v>52</v>
      </c>
      <c r="J68" s="15">
        <f>SUM(J9:J39,J41:J50,J52:J67)</f>
        <v>53</v>
      </c>
      <c r="K68" s="219"/>
    </row>
    <row r="69" spans="1:14" s="28" customFormat="1" ht="21" customHeight="1">
      <c r="A69" s="34"/>
      <c r="B69" s="34"/>
      <c r="C69" s="34"/>
      <c r="D69" s="266"/>
      <c r="E69" s="266"/>
      <c r="F69" s="266"/>
      <c r="G69" s="34"/>
      <c r="H69" s="34"/>
      <c r="I69" s="44"/>
      <c r="J69" s="33"/>
      <c r="K69" s="32"/>
      <c r="L69" s="29"/>
      <c r="M69" s="29"/>
      <c r="N69" s="29"/>
    </row>
    <row r="70" spans="1:14" s="28" customFormat="1" ht="21" customHeight="1">
      <c r="A70" s="34"/>
      <c r="B70" s="34"/>
      <c r="C70" s="34"/>
      <c r="D70" s="266"/>
      <c r="E70" s="266"/>
      <c r="F70" s="266"/>
      <c r="G70" s="34"/>
      <c r="H70" s="34"/>
      <c r="I70" s="44"/>
      <c r="J70" s="33"/>
      <c r="K70" s="32"/>
      <c r="L70" s="29"/>
      <c r="M70" s="29"/>
      <c r="N70" s="29"/>
    </row>
    <row r="71" spans="1:14" s="28" customFormat="1" ht="52.5" customHeight="1">
      <c r="A71" s="34"/>
      <c r="B71" s="34"/>
      <c r="C71" s="34"/>
      <c r="D71" s="266"/>
      <c r="E71" s="266"/>
      <c r="F71" s="266"/>
      <c r="G71" s="34"/>
      <c r="H71" s="34"/>
      <c r="I71" s="44"/>
      <c r="J71" s="33"/>
      <c r="K71" s="32"/>
      <c r="L71" s="29"/>
      <c r="M71" s="29"/>
      <c r="N71" s="29"/>
    </row>
    <row r="72" spans="1:14" ht="21" customHeight="1">
      <c r="A72" s="411" t="s">
        <v>220</v>
      </c>
      <c r="B72" s="411"/>
      <c r="C72" s="411"/>
      <c r="D72" s="411"/>
      <c r="E72" s="411"/>
      <c r="F72" s="411"/>
      <c r="G72" s="411"/>
      <c r="H72" s="411"/>
      <c r="I72" s="411"/>
      <c r="J72" s="411"/>
    </row>
    <row r="73" spans="1:14">
      <c r="A73" s="440" t="s">
        <v>219</v>
      </c>
      <c r="B73" s="440"/>
      <c r="C73" s="440"/>
      <c r="D73" s="440"/>
      <c r="E73" s="440"/>
      <c r="F73" s="440"/>
      <c r="G73" s="440"/>
      <c r="H73" s="440"/>
      <c r="I73" s="440"/>
      <c r="J73" s="440"/>
    </row>
    <row r="74" spans="1:14" ht="37.5">
      <c r="A74" s="204">
        <v>1</v>
      </c>
      <c r="B74" s="210" t="s">
        <v>218</v>
      </c>
      <c r="C74" s="210" t="s">
        <v>23</v>
      </c>
      <c r="D74" s="211" t="s">
        <v>23</v>
      </c>
      <c r="E74" s="211" t="s">
        <v>23</v>
      </c>
      <c r="F74" s="211" t="s">
        <v>23</v>
      </c>
      <c r="G74" s="218" t="s">
        <v>23</v>
      </c>
      <c r="H74" s="212" t="s">
        <v>23</v>
      </c>
      <c r="I74" s="213"/>
      <c r="J74" s="212" t="s">
        <v>23</v>
      </c>
      <c r="K74" s="25"/>
      <c r="L74" s="20"/>
      <c r="M74" s="20"/>
      <c r="N74" s="261"/>
    </row>
    <row r="75" spans="1:14" ht="25.5" customHeight="1">
      <c r="A75" s="204"/>
      <c r="B75" s="210" t="s">
        <v>217</v>
      </c>
      <c r="C75" s="223"/>
      <c r="D75" s="312" t="s">
        <v>216</v>
      </c>
      <c r="E75" s="312" t="s">
        <v>216</v>
      </c>
      <c r="F75" s="312" t="s">
        <v>216</v>
      </c>
      <c r="G75" s="27"/>
      <c r="H75" s="26"/>
      <c r="I75" s="230"/>
      <c r="J75" s="217"/>
      <c r="K75" s="20"/>
      <c r="L75" s="20"/>
      <c r="M75" s="20"/>
      <c r="N75" s="261"/>
    </row>
    <row r="76" spans="1:14" ht="112.5">
      <c r="A76" s="204"/>
      <c r="B76" s="207" t="s">
        <v>215</v>
      </c>
      <c r="C76" s="210" t="s">
        <v>214</v>
      </c>
      <c r="D76" s="205" t="s">
        <v>24</v>
      </c>
      <c r="E76" s="205" t="s">
        <v>24</v>
      </c>
      <c r="F76" s="205" t="s">
        <v>24</v>
      </c>
      <c r="G76" s="216">
        <v>1</v>
      </c>
      <c r="H76" s="217">
        <v>2</v>
      </c>
      <c r="I76" s="230">
        <v>2</v>
      </c>
      <c r="J76" s="217">
        <v>2</v>
      </c>
      <c r="K76" s="25"/>
      <c r="L76" s="20"/>
      <c r="M76" s="20"/>
      <c r="N76" s="261"/>
    </row>
    <row r="77" spans="1:14" ht="75">
      <c r="A77" s="204">
        <v>2</v>
      </c>
      <c r="B77" s="210" t="s">
        <v>213</v>
      </c>
      <c r="C77" s="210" t="s">
        <v>212</v>
      </c>
      <c r="D77" s="205" t="s">
        <v>24</v>
      </c>
      <c r="E77" s="205" t="s">
        <v>24</v>
      </c>
      <c r="F77" s="205" t="s">
        <v>24</v>
      </c>
      <c r="G77" s="216">
        <v>1</v>
      </c>
      <c r="H77" s="217">
        <v>2</v>
      </c>
      <c r="I77" s="230">
        <v>2</v>
      </c>
      <c r="J77" s="217">
        <v>1</v>
      </c>
      <c r="K77" s="25"/>
      <c r="L77" s="20"/>
      <c r="M77" s="20"/>
      <c r="N77" s="261"/>
    </row>
    <row r="78" spans="1:14" ht="75">
      <c r="A78" s="224">
        <v>3</v>
      </c>
      <c r="B78" s="207" t="s">
        <v>211</v>
      </c>
      <c r="C78" s="210" t="s">
        <v>210</v>
      </c>
      <c r="D78" s="220" t="s">
        <v>24</v>
      </c>
      <c r="E78" s="220" t="s">
        <v>24</v>
      </c>
      <c r="F78" s="220" t="s">
        <v>24</v>
      </c>
      <c r="G78" s="201">
        <v>1</v>
      </c>
      <c r="H78" s="201">
        <v>2</v>
      </c>
      <c r="I78" s="228">
        <v>1</v>
      </c>
      <c r="J78" s="201">
        <v>1</v>
      </c>
      <c r="K78" s="20"/>
      <c r="L78" s="20"/>
      <c r="M78" s="20"/>
      <c r="N78" s="261"/>
    </row>
    <row r="79" spans="1:14" ht="75">
      <c r="A79" s="204">
        <v>4</v>
      </c>
      <c r="B79" s="210" t="s">
        <v>209</v>
      </c>
      <c r="C79" s="210" t="s">
        <v>208</v>
      </c>
      <c r="D79" s="205" t="s">
        <v>24</v>
      </c>
      <c r="E79" s="205" t="s">
        <v>24</v>
      </c>
      <c r="F79" s="205" t="s">
        <v>24</v>
      </c>
      <c r="G79" s="216">
        <v>1</v>
      </c>
      <c r="H79" s="217">
        <v>2</v>
      </c>
      <c r="I79" s="230">
        <v>2</v>
      </c>
      <c r="J79" s="217">
        <v>2</v>
      </c>
      <c r="K79" s="20"/>
      <c r="L79" s="20"/>
      <c r="M79" s="20"/>
      <c r="N79" s="261"/>
    </row>
    <row r="80" spans="1:14" ht="56.25">
      <c r="A80" s="204" t="s">
        <v>23</v>
      </c>
      <c r="B80" s="210" t="s">
        <v>207</v>
      </c>
      <c r="C80" s="210" t="s">
        <v>23</v>
      </c>
      <c r="D80" s="211" t="s">
        <v>23</v>
      </c>
      <c r="E80" s="211" t="s">
        <v>23</v>
      </c>
      <c r="F80" s="211" t="s">
        <v>23</v>
      </c>
      <c r="G80" s="218" t="s">
        <v>23</v>
      </c>
      <c r="H80" s="212" t="s">
        <v>23</v>
      </c>
      <c r="I80" s="213"/>
      <c r="J80" s="212"/>
      <c r="K80" s="20"/>
      <c r="L80" s="20"/>
      <c r="M80" s="20"/>
      <c r="N80" s="261"/>
    </row>
    <row r="81" spans="1:14">
      <c r="A81" s="204" t="s">
        <v>23</v>
      </c>
      <c r="B81" s="210" t="s">
        <v>206</v>
      </c>
      <c r="C81" s="210" t="s">
        <v>23</v>
      </c>
      <c r="D81" s="211" t="s">
        <v>23</v>
      </c>
      <c r="E81" s="211" t="s">
        <v>23</v>
      </c>
      <c r="F81" s="211" t="s">
        <v>23</v>
      </c>
      <c r="G81" s="218" t="s">
        <v>23</v>
      </c>
      <c r="H81" s="212" t="s">
        <v>23</v>
      </c>
      <c r="I81" s="213"/>
      <c r="J81" s="212" t="s">
        <v>23</v>
      </c>
      <c r="K81" s="25"/>
      <c r="L81" s="20"/>
      <c r="M81" s="20"/>
      <c r="N81" s="261"/>
    </row>
    <row r="82" spans="1:14" ht="56.25">
      <c r="A82" s="204" t="s">
        <v>23</v>
      </c>
      <c r="B82" s="210" t="s">
        <v>205</v>
      </c>
      <c r="C82" s="210" t="s">
        <v>23</v>
      </c>
      <c r="D82" s="211" t="s">
        <v>23</v>
      </c>
      <c r="E82" s="211" t="s">
        <v>23</v>
      </c>
      <c r="F82" s="211" t="s">
        <v>23</v>
      </c>
      <c r="G82" s="218" t="s">
        <v>23</v>
      </c>
      <c r="H82" s="212" t="s">
        <v>23</v>
      </c>
      <c r="I82" s="213"/>
      <c r="J82" s="212" t="s">
        <v>23</v>
      </c>
      <c r="K82" s="25"/>
      <c r="L82" s="20"/>
      <c r="M82" s="20"/>
      <c r="N82" s="261"/>
    </row>
    <row r="83" spans="1:14" ht="56.25">
      <c r="A83" s="204" t="s">
        <v>23</v>
      </c>
      <c r="B83" s="210" t="s">
        <v>204</v>
      </c>
      <c r="C83" s="210" t="s">
        <v>23</v>
      </c>
      <c r="D83" s="211" t="s">
        <v>23</v>
      </c>
      <c r="E83" s="211" t="s">
        <v>23</v>
      </c>
      <c r="F83" s="211" t="s">
        <v>23</v>
      </c>
      <c r="G83" s="218" t="s">
        <v>23</v>
      </c>
      <c r="H83" s="212" t="s">
        <v>23</v>
      </c>
      <c r="I83" s="213"/>
      <c r="J83" s="212" t="s">
        <v>23</v>
      </c>
      <c r="K83" s="25"/>
      <c r="L83" s="20"/>
      <c r="M83" s="20"/>
      <c r="N83" s="261"/>
    </row>
    <row r="84" spans="1:14" ht="75">
      <c r="A84" s="204">
        <v>5</v>
      </c>
      <c r="B84" s="210" t="s">
        <v>203</v>
      </c>
      <c r="C84" s="210" t="s">
        <v>202</v>
      </c>
      <c r="D84" s="205" t="s">
        <v>24</v>
      </c>
      <c r="E84" s="205" t="s">
        <v>24</v>
      </c>
      <c r="F84" s="205" t="s">
        <v>24</v>
      </c>
      <c r="G84" s="216">
        <v>1</v>
      </c>
      <c r="H84" s="217">
        <v>2</v>
      </c>
      <c r="I84" s="230">
        <v>1</v>
      </c>
      <c r="J84" s="217">
        <v>1</v>
      </c>
      <c r="K84" s="25"/>
      <c r="L84" s="20"/>
      <c r="M84" s="20"/>
      <c r="N84" s="261"/>
    </row>
    <row r="85" spans="1:14" ht="124.5" customHeight="1">
      <c r="A85" s="204">
        <v>6</v>
      </c>
      <c r="B85" s="210" t="s">
        <v>201</v>
      </c>
      <c r="C85" s="210" t="s">
        <v>200</v>
      </c>
      <c r="D85" s="205" t="s">
        <v>24</v>
      </c>
      <c r="E85" s="205" t="s">
        <v>24</v>
      </c>
      <c r="F85" s="205" t="s">
        <v>24</v>
      </c>
      <c r="G85" s="216">
        <v>1</v>
      </c>
      <c r="H85" s="217">
        <v>2</v>
      </c>
      <c r="I85" s="230">
        <v>2</v>
      </c>
      <c r="J85" s="217">
        <v>2</v>
      </c>
      <c r="K85" s="20"/>
      <c r="L85" s="20"/>
      <c r="M85" s="20"/>
      <c r="N85" s="261"/>
    </row>
    <row r="86" spans="1:14" ht="21" customHeight="1">
      <c r="A86" s="435" t="s">
        <v>199</v>
      </c>
      <c r="B86" s="436"/>
      <c r="C86" s="436"/>
      <c r="D86" s="436"/>
      <c r="E86" s="436"/>
      <c r="F86" s="436"/>
      <c r="G86" s="436"/>
      <c r="H86" s="436"/>
      <c r="I86" s="436"/>
      <c r="J86" s="437"/>
      <c r="K86" s="24"/>
      <c r="L86" s="24"/>
      <c r="M86" s="24"/>
      <c r="N86" s="261"/>
    </row>
    <row r="87" spans="1:14" ht="93.75">
      <c r="A87" s="204">
        <v>7</v>
      </c>
      <c r="B87" s="210" t="s">
        <v>198</v>
      </c>
      <c r="C87" s="210" t="s">
        <v>23</v>
      </c>
      <c r="D87" s="211" t="s">
        <v>23</v>
      </c>
      <c r="E87" s="211" t="s">
        <v>23</v>
      </c>
      <c r="F87" s="211" t="s">
        <v>23</v>
      </c>
      <c r="G87" s="218" t="s">
        <v>23</v>
      </c>
      <c r="H87" s="212" t="s">
        <v>23</v>
      </c>
      <c r="I87" s="213"/>
      <c r="J87" s="212"/>
      <c r="K87" s="20"/>
      <c r="L87" s="20"/>
      <c r="M87" s="20"/>
      <c r="N87" s="261"/>
    </row>
    <row r="88" spans="1:14" ht="37.5">
      <c r="A88" s="430"/>
      <c r="B88" s="431" t="s">
        <v>197</v>
      </c>
      <c r="C88" s="207" t="s">
        <v>196</v>
      </c>
      <c r="D88" s="345" t="s">
        <v>24</v>
      </c>
      <c r="E88" s="345" t="s">
        <v>24</v>
      </c>
      <c r="F88" s="345" t="s">
        <v>24</v>
      </c>
      <c r="G88" s="441">
        <v>1</v>
      </c>
      <c r="H88" s="349">
        <v>2</v>
      </c>
      <c r="I88" s="471">
        <v>2</v>
      </c>
      <c r="J88" s="349">
        <v>2</v>
      </c>
      <c r="K88" s="20"/>
      <c r="L88" s="20"/>
      <c r="M88" s="20"/>
      <c r="N88" s="454"/>
    </row>
    <row r="89" spans="1:14" ht="37.5">
      <c r="A89" s="430"/>
      <c r="B89" s="431"/>
      <c r="C89" s="209" t="s">
        <v>195</v>
      </c>
      <c r="D89" s="345"/>
      <c r="E89" s="345"/>
      <c r="F89" s="345"/>
      <c r="G89" s="441"/>
      <c r="H89" s="350"/>
      <c r="I89" s="473"/>
      <c r="J89" s="350"/>
      <c r="K89" s="20"/>
      <c r="L89" s="20"/>
      <c r="M89" s="20"/>
      <c r="N89" s="454"/>
    </row>
    <row r="90" spans="1:14">
      <c r="A90" s="204"/>
      <c r="B90" s="210" t="s">
        <v>194</v>
      </c>
      <c r="C90" s="210" t="s">
        <v>193</v>
      </c>
      <c r="D90" s="205" t="s">
        <v>24</v>
      </c>
      <c r="E90" s="205" t="s">
        <v>24</v>
      </c>
      <c r="F90" s="205" t="s">
        <v>24</v>
      </c>
      <c r="G90" s="216">
        <v>1</v>
      </c>
      <c r="H90" s="217">
        <v>2</v>
      </c>
      <c r="I90" s="230">
        <v>2</v>
      </c>
      <c r="J90" s="217">
        <v>2</v>
      </c>
      <c r="K90" s="20"/>
      <c r="L90" s="20"/>
      <c r="M90" s="20"/>
      <c r="N90" s="261"/>
    </row>
    <row r="91" spans="1:14" ht="112.5">
      <c r="A91" s="204"/>
      <c r="B91" s="210" t="s">
        <v>192</v>
      </c>
      <c r="C91" s="210" t="s">
        <v>184</v>
      </c>
      <c r="D91" s="205" t="s">
        <v>24</v>
      </c>
      <c r="E91" s="205" t="s">
        <v>24</v>
      </c>
      <c r="F91" s="205" t="s">
        <v>24</v>
      </c>
      <c r="G91" s="216">
        <v>1</v>
      </c>
      <c r="H91" s="217">
        <v>2</v>
      </c>
      <c r="I91" s="230">
        <v>2</v>
      </c>
      <c r="J91" s="217">
        <v>2</v>
      </c>
      <c r="K91" s="20"/>
      <c r="L91" s="20"/>
      <c r="M91" s="20"/>
      <c r="N91" s="261"/>
    </row>
    <row r="92" spans="1:14" ht="37.5">
      <c r="A92" s="430"/>
      <c r="B92" s="431" t="s">
        <v>191</v>
      </c>
      <c r="C92" s="207" t="s">
        <v>190</v>
      </c>
      <c r="D92" s="345" t="s">
        <v>24</v>
      </c>
      <c r="E92" s="345" t="s">
        <v>24</v>
      </c>
      <c r="F92" s="345" t="s">
        <v>24</v>
      </c>
      <c r="G92" s="441">
        <v>1</v>
      </c>
      <c r="H92" s="349">
        <v>2</v>
      </c>
      <c r="I92" s="471">
        <v>1</v>
      </c>
      <c r="J92" s="349">
        <v>1</v>
      </c>
      <c r="K92" s="20"/>
      <c r="L92" s="20"/>
      <c r="M92" s="20"/>
      <c r="N92" s="454"/>
    </row>
    <row r="93" spans="1:14" ht="37.5">
      <c r="A93" s="430"/>
      <c r="B93" s="431"/>
      <c r="C93" s="209" t="s">
        <v>189</v>
      </c>
      <c r="D93" s="345"/>
      <c r="E93" s="345"/>
      <c r="F93" s="345"/>
      <c r="G93" s="441"/>
      <c r="H93" s="350"/>
      <c r="I93" s="473"/>
      <c r="J93" s="350"/>
      <c r="K93" s="20"/>
      <c r="L93" s="20"/>
      <c r="M93" s="20"/>
      <c r="N93" s="454"/>
    </row>
    <row r="94" spans="1:14" ht="56.25">
      <c r="A94" s="204"/>
      <c r="B94" s="210" t="s">
        <v>188</v>
      </c>
      <c r="C94" s="210" t="s">
        <v>187</v>
      </c>
      <c r="D94" s="211"/>
      <c r="E94" s="211"/>
      <c r="F94" s="211"/>
      <c r="G94" s="213"/>
      <c r="H94" s="213"/>
      <c r="I94" s="213"/>
      <c r="J94" s="212"/>
      <c r="K94" s="20"/>
      <c r="L94" s="20"/>
      <c r="M94" s="20"/>
      <c r="N94" s="261"/>
    </row>
    <row r="95" spans="1:14" s="71" customFormat="1" ht="37.5">
      <c r="A95" s="195"/>
      <c r="B95" s="196" t="s">
        <v>186</v>
      </c>
      <c r="C95" s="196" t="s">
        <v>184</v>
      </c>
      <c r="D95" s="197" t="s">
        <v>24</v>
      </c>
      <c r="E95" s="197" t="s">
        <v>24</v>
      </c>
      <c r="F95" s="197" t="s">
        <v>24</v>
      </c>
      <c r="G95" s="198">
        <v>1</v>
      </c>
      <c r="H95" s="199">
        <v>2</v>
      </c>
      <c r="I95" s="200">
        <v>2</v>
      </c>
      <c r="J95" s="199">
        <v>2</v>
      </c>
      <c r="K95" s="70"/>
      <c r="L95" s="70"/>
      <c r="M95" s="70"/>
      <c r="N95" s="262"/>
    </row>
    <row r="96" spans="1:14" ht="37.5">
      <c r="A96" s="204"/>
      <c r="B96" s="210" t="s">
        <v>185</v>
      </c>
      <c r="C96" s="210" t="s">
        <v>184</v>
      </c>
      <c r="D96" s="211"/>
      <c r="E96" s="211"/>
      <c r="F96" s="211"/>
      <c r="G96" s="213"/>
      <c r="H96" s="213"/>
      <c r="I96" s="213"/>
      <c r="J96" s="212"/>
      <c r="K96" s="20"/>
      <c r="L96" s="20"/>
      <c r="M96" s="20"/>
      <c r="N96" s="261"/>
    </row>
    <row r="97" spans="1:14" ht="37.5">
      <c r="A97" s="430"/>
      <c r="B97" s="207" t="s">
        <v>183</v>
      </c>
      <c r="C97" s="431" t="s">
        <v>182</v>
      </c>
      <c r="D97" s="398"/>
      <c r="E97" s="398"/>
      <c r="F97" s="398"/>
      <c r="G97" s="406"/>
      <c r="H97" s="406"/>
      <c r="I97" s="406"/>
      <c r="J97" s="403"/>
      <c r="K97" s="20"/>
      <c r="L97" s="20"/>
      <c r="M97" s="20"/>
      <c r="N97" s="454"/>
    </row>
    <row r="98" spans="1:14" ht="37.5">
      <c r="A98" s="430"/>
      <c r="B98" s="209" t="s">
        <v>181</v>
      </c>
      <c r="C98" s="431"/>
      <c r="D98" s="398"/>
      <c r="E98" s="398"/>
      <c r="F98" s="398"/>
      <c r="G98" s="407"/>
      <c r="H98" s="407"/>
      <c r="I98" s="407"/>
      <c r="J98" s="404"/>
      <c r="K98" s="20"/>
      <c r="L98" s="20"/>
      <c r="M98" s="20"/>
      <c r="N98" s="454"/>
    </row>
    <row r="99" spans="1:14" ht="37.5">
      <c r="A99" s="430"/>
      <c r="B99" s="431" t="s">
        <v>180</v>
      </c>
      <c r="C99" s="207" t="s">
        <v>179</v>
      </c>
      <c r="D99" s="345" t="s">
        <v>24</v>
      </c>
      <c r="E99" s="345" t="s">
        <v>24</v>
      </c>
      <c r="F99" s="345" t="s">
        <v>24</v>
      </c>
      <c r="G99" s="441">
        <v>1</v>
      </c>
      <c r="H99" s="349">
        <v>2</v>
      </c>
      <c r="I99" s="471">
        <v>2</v>
      </c>
      <c r="J99" s="349">
        <v>2</v>
      </c>
      <c r="K99" s="20"/>
      <c r="L99" s="20"/>
      <c r="M99" s="20"/>
      <c r="N99" s="454"/>
    </row>
    <row r="100" spans="1:14">
      <c r="A100" s="430"/>
      <c r="B100" s="431"/>
      <c r="C100" s="208" t="s">
        <v>178</v>
      </c>
      <c r="D100" s="345"/>
      <c r="E100" s="345"/>
      <c r="F100" s="345"/>
      <c r="G100" s="441"/>
      <c r="H100" s="371"/>
      <c r="I100" s="474"/>
      <c r="J100" s="371"/>
      <c r="K100" s="20"/>
      <c r="L100" s="20"/>
      <c r="M100" s="20"/>
      <c r="N100" s="454"/>
    </row>
    <row r="101" spans="1:14" ht="37.5">
      <c r="A101" s="430"/>
      <c r="B101" s="431"/>
      <c r="C101" s="208" t="s">
        <v>177</v>
      </c>
      <c r="D101" s="345"/>
      <c r="E101" s="345"/>
      <c r="F101" s="345"/>
      <c r="G101" s="441"/>
      <c r="H101" s="371"/>
      <c r="I101" s="474"/>
      <c r="J101" s="371"/>
      <c r="K101" s="20"/>
      <c r="L101" s="20"/>
      <c r="M101" s="20"/>
      <c r="N101" s="454"/>
    </row>
    <row r="102" spans="1:14" ht="23.25" customHeight="1">
      <c r="A102" s="430"/>
      <c r="B102" s="431"/>
      <c r="C102" s="209" t="s">
        <v>176</v>
      </c>
      <c r="D102" s="345"/>
      <c r="E102" s="345"/>
      <c r="F102" s="345"/>
      <c r="G102" s="441"/>
      <c r="H102" s="350"/>
      <c r="I102" s="473"/>
      <c r="J102" s="350"/>
      <c r="K102" s="20"/>
      <c r="L102" s="20"/>
      <c r="M102" s="20"/>
      <c r="N102" s="454"/>
    </row>
    <row r="103" spans="1:14" ht="56.25">
      <c r="A103" s="204">
        <v>8</v>
      </c>
      <c r="B103" s="210" t="s">
        <v>175</v>
      </c>
      <c r="C103" s="210" t="s">
        <v>174</v>
      </c>
      <c r="D103" s="211"/>
      <c r="E103" s="211"/>
      <c r="F103" s="211"/>
      <c r="G103" s="213"/>
      <c r="H103" s="213"/>
      <c r="I103" s="213"/>
      <c r="J103" s="212"/>
      <c r="K103" s="20"/>
      <c r="L103" s="20"/>
      <c r="M103" s="20"/>
      <c r="N103" s="261"/>
    </row>
    <row r="104" spans="1:14" ht="56.25">
      <c r="A104" s="204">
        <v>9</v>
      </c>
      <c r="B104" s="210" t="s">
        <v>173</v>
      </c>
      <c r="C104" s="210" t="s">
        <v>23</v>
      </c>
      <c r="D104" s="211" t="s">
        <v>23</v>
      </c>
      <c r="E104" s="211" t="s">
        <v>23</v>
      </c>
      <c r="F104" s="211" t="s">
        <v>23</v>
      </c>
      <c r="G104" s="218" t="s">
        <v>23</v>
      </c>
      <c r="H104" s="212" t="s">
        <v>23</v>
      </c>
      <c r="I104" s="213"/>
      <c r="J104" s="212"/>
      <c r="K104" s="20"/>
      <c r="L104" s="20"/>
      <c r="M104" s="20"/>
      <c r="N104" s="261"/>
    </row>
    <row r="105" spans="1:14" ht="168.75">
      <c r="A105" s="204"/>
      <c r="B105" s="210" t="s">
        <v>172</v>
      </c>
      <c r="C105" s="210" t="s">
        <v>23</v>
      </c>
      <c r="D105" s="205" t="s">
        <v>24</v>
      </c>
      <c r="E105" s="205" t="s">
        <v>24</v>
      </c>
      <c r="F105" s="205" t="s">
        <v>24</v>
      </c>
      <c r="G105" s="216">
        <v>2</v>
      </c>
      <c r="H105" s="217">
        <v>2</v>
      </c>
      <c r="I105" s="230">
        <v>2</v>
      </c>
      <c r="J105" s="217">
        <v>2</v>
      </c>
      <c r="K105" s="20"/>
      <c r="L105" s="20"/>
      <c r="M105" s="20"/>
      <c r="N105" s="261"/>
    </row>
    <row r="106" spans="1:14" ht="225">
      <c r="A106" s="204"/>
      <c r="B106" s="210" t="s">
        <v>171</v>
      </c>
      <c r="C106" s="210" t="s">
        <v>170</v>
      </c>
      <c r="D106" s="205" t="s">
        <v>24</v>
      </c>
      <c r="E106" s="205" t="s">
        <v>24</v>
      </c>
      <c r="F106" s="205" t="s">
        <v>24</v>
      </c>
      <c r="G106" s="216">
        <v>1</v>
      </c>
      <c r="H106" s="217">
        <v>2</v>
      </c>
      <c r="I106" s="230">
        <v>1</v>
      </c>
      <c r="J106" s="217"/>
      <c r="K106" s="20"/>
      <c r="L106" s="20"/>
      <c r="M106" s="20"/>
      <c r="N106" s="261"/>
    </row>
    <row r="107" spans="1:14" ht="168.75">
      <c r="A107" s="204"/>
      <c r="B107" s="210" t="s">
        <v>169</v>
      </c>
      <c r="C107" s="210" t="s">
        <v>168</v>
      </c>
      <c r="D107" s="205" t="s">
        <v>24</v>
      </c>
      <c r="E107" s="205" t="s">
        <v>24</v>
      </c>
      <c r="F107" s="205" t="s">
        <v>24</v>
      </c>
      <c r="G107" s="216">
        <v>1</v>
      </c>
      <c r="H107" s="217">
        <v>2</v>
      </c>
      <c r="I107" s="230">
        <v>2</v>
      </c>
      <c r="J107" s="217">
        <v>2</v>
      </c>
      <c r="K107" s="20"/>
      <c r="L107" s="20"/>
      <c r="M107" s="20"/>
      <c r="N107" s="261"/>
    </row>
    <row r="108" spans="1:14" ht="37.5">
      <c r="A108" s="204">
        <v>10</v>
      </c>
      <c r="B108" s="210" t="s">
        <v>167</v>
      </c>
      <c r="C108" s="210" t="s">
        <v>23</v>
      </c>
      <c r="D108" s="211" t="s">
        <v>23</v>
      </c>
      <c r="E108" s="211" t="s">
        <v>23</v>
      </c>
      <c r="F108" s="211" t="s">
        <v>23</v>
      </c>
      <c r="G108" s="218" t="s">
        <v>23</v>
      </c>
      <c r="H108" s="212" t="s">
        <v>23</v>
      </c>
      <c r="I108" s="213"/>
      <c r="J108" s="212"/>
      <c r="K108" s="20"/>
      <c r="L108" s="20"/>
      <c r="M108" s="20"/>
      <c r="N108" s="261"/>
    </row>
    <row r="109" spans="1:14" ht="37.5">
      <c r="A109" s="204"/>
      <c r="B109" s="210" t="s">
        <v>166</v>
      </c>
      <c r="C109" s="210" t="s">
        <v>165</v>
      </c>
      <c r="D109" s="205" t="s">
        <v>24</v>
      </c>
      <c r="E109" s="205" t="s">
        <v>24</v>
      </c>
      <c r="F109" s="205" t="s">
        <v>24</v>
      </c>
      <c r="G109" s="216">
        <v>1</v>
      </c>
      <c r="H109" s="217">
        <v>2</v>
      </c>
      <c r="I109" s="230">
        <v>2</v>
      </c>
      <c r="J109" s="217">
        <v>2</v>
      </c>
      <c r="K109" s="20"/>
      <c r="L109" s="20"/>
      <c r="M109" s="20"/>
      <c r="N109" s="261"/>
    </row>
    <row r="110" spans="1:14" ht="93.75">
      <c r="A110" s="204"/>
      <c r="B110" s="210" t="s">
        <v>164</v>
      </c>
      <c r="C110" s="210" t="s">
        <v>163</v>
      </c>
      <c r="D110" s="205" t="s">
        <v>24</v>
      </c>
      <c r="E110" s="205" t="s">
        <v>24</v>
      </c>
      <c r="F110" s="205" t="s">
        <v>24</v>
      </c>
      <c r="G110" s="216">
        <v>1</v>
      </c>
      <c r="H110" s="217">
        <v>2</v>
      </c>
      <c r="I110" s="230">
        <v>2</v>
      </c>
      <c r="J110" s="217">
        <v>2</v>
      </c>
      <c r="K110" s="20"/>
      <c r="L110" s="20"/>
      <c r="M110" s="20"/>
      <c r="N110" s="261"/>
    </row>
    <row r="111" spans="1:14" ht="75">
      <c r="A111" s="204"/>
      <c r="B111" s="210" t="s">
        <v>162</v>
      </c>
      <c r="C111" s="210" t="s">
        <v>161</v>
      </c>
      <c r="D111" s="205" t="s">
        <v>24</v>
      </c>
      <c r="E111" s="205" t="s">
        <v>24</v>
      </c>
      <c r="F111" s="205" t="s">
        <v>24</v>
      </c>
      <c r="G111" s="216">
        <v>1</v>
      </c>
      <c r="H111" s="217">
        <v>2</v>
      </c>
      <c r="I111" s="230">
        <v>1</v>
      </c>
      <c r="J111" s="217">
        <v>1</v>
      </c>
      <c r="K111" s="20"/>
      <c r="L111" s="20"/>
      <c r="M111" s="20"/>
      <c r="N111" s="261"/>
    </row>
    <row r="112" spans="1:14" ht="37.5">
      <c r="A112" s="430">
        <v>11</v>
      </c>
      <c r="B112" s="207" t="s">
        <v>160</v>
      </c>
      <c r="C112" s="431" t="s">
        <v>159</v>
      </c>
      <c r="D112" s="345" t="s">
        <v>24</v>
      </c>
      <c r="E112" s="345" t="s">
        <v>24</v>
      </c>
      <c r="F112" s="345" t="s">
        <v>24</v>
      </c>
      <c r="G112" s="441">
        <v>1</v>
      </c>
      <c r="H112" s="349">
        <v>2</v>
      </c>
      <c r="I112" s="471">
        <v>2</v>
      </c>
      <c r="J112" s="349">
        <v>2</v>
      </c>
      <c r="K112" s="20"/>
      <c r="L112" s="20"/>
      <c r="M112" s="20"/>
      <c r="N112" s="454"/>
    </row>
    <row r="113" spans="1:14" ht="37.5">
      <c r="A113" s="430"/>
      <c r="B113" s="208" t="s">
        <v>158</v>
      </c>
      <c r="C113" s="431"/>
      <c r="D113" s="345"/>
      <c r="E113" s="345"/>
      <c r="F113" s="345"/>
      <c r="G113" s="441"/>
      <c r="H113" s="371"/>
      <c r="I113" s="474"/>
      <c r="J113" s="371"/>
      <c r="K113" s="20"/>
      <c r="L113" s="20"/>
      <c r="M113" s="20"/>
      <c r="N113" s="454"/>
    </row>
    <row r="114" spans="1:14" ht="131.25">
      <c r="A114" s="430"/>
      <c r="B114" s="209" t="s">
        <v>157</v>
      </c>
      <c r="C114" s="431"/>
      <c r="D114" s="345"/>
      <c r="E114" s="345"/>
      <c r="F114" s="345"/>
      <c r="G114" s="441"/>
      <c r="H114" s="350"/>
      <c r="I114" s="473"/>
      <c r="J114" s="350"/>
      <c r="K114" s="20"/>
      <c r="L114" s="20"/>
      <c r="M114" s="20"/>
      <c r="N114" s="454"/>
    </row>
    <row r="115" spans="1:14" ht="37.5">
      <c r="A115" s="430">
        <v>12</v>
      </c>
      <c r="B115" s="431" t="s">
        <v>156</v>
      </c>
      <c r="C115" s="207" t="s">
        <v>155</v>
      </c>
      <c r="D115" s="345" t="s">
        <v>24</v>
      </c>
      <c r="E115" s="345" t="s">
        <v>24</v>
      </c>
      <c r="F115" s="345" t="s">
        <v>24</v>
      </c>
      <c r="G115" s="441">
        <v>1</v>
      </c>
      <c r="H115" s="349">
        <v>2</v>
      </c>
      <c r="I115" s="471">
        <v>2</v>
      </c>
      <c r="J115" s="349">
        <v>2</v>
      </c>
      <c r="K115" s="20"/>
      <c r="L115" s="20"/>
      <c r="M115" s="20"/>
      <c r="N115" s="454"/>
    </row>
    <row r="116" spans="1:14">
      <c r="A116" s="430"/>
      <c r="B116" s="431"/>
      <c r="C116" s="208" t="s">
        <v>154</v>
      </c>
      <c r="D116" s="345"/>
      <c r="E116" s="345"/>
      <c r="F116" s="345"/>
      <c r="G116" s="441"/>
      <c r="H116" s="371"/>
      <c r="I116" s="474"/>
      <c r="J116" s="371"/>
      <c r="K116" s="20"/>
      <c r="L116" s="20"/>
      <c r="M116" s="20"/>
      <c r="N116" s="454"/>
    </row>
    <row r="117" spans="1:14" ht="37.5">
      <c r="A117" s="430"/>
      <c r="B117" s="431"/>
      <c r="C117" s="208" t="s">
        <v>153</v>
      </c>
      <c r="D117" s="345"/>
      <c r="E117" s="345"/>
      <c r="F117" s="345"/>
      <c r="G117" s="441"/>
      <c r="H117" s="371"/>
      <c r="I117" s="474"/>
      <c r="J117" s="371"/>
      <c r="K117" s="20"/>
      <c r="L117" s="20"/>
      <c r="M117" s="20"/>
      <c r="N117" s="454"/>
    </row>
    <row r="118" spans="1:14" ht="37.5">
      <c r="A118" s="430"/>
      <c r="B118" s="431"/>
      <c r="C118" s="208" t="s">
        <v>152</v>
      </c>
      <c r="D118" s="345"/>
      <c r="E118" s="345"/>
      <c r="F118" s="345"/>
      <c r="G118" s="441"/>
      <c r="H118" s="371"/>
      <c r="I118" s="474"/>
      <c r="J118" s="371"/>
      <c r="K118" s="20"/>
      <c r="L118" s="20"/>
      <c r="M118" s="20"/>
      <c r="N118" s="454"/>
    </row>
    <row r="119" spans="1:14">
      <c r="A119" s="430"/>
      <c r="B119" s="431"/>
      <c r="C119" s="209" t="s">
        <v>151</v>
      </c>
      <c r="D119" s="345"/>
      <c r="E119" s="345"/>
      <c r="F119" s="345"/>
      <c r="G119" s="441"/>
      <c r="H119" s="350"/>
      <c r="I119" s="473"/>
      <c r="J119" s="350"/>
      <c r="K119" s="20"/>
      <c r="L119" s="20"/>
      <c r="M119" s="20"/>
      <c r="N119" s="454"/>
    </row>
    <row r="120" spans="1:14" ht="21" customHeight="1">
      <c r="A120" s="435" t="s">
        <v>150</v>
      </c>
      <c r="B120" s="436"/>
      <c r="C120" s="436"/>
      <c r="D120" s="436"/>
      <c r="E120" s="436"/>
      <c r="F120" s="436"/>
      <c r="G120" s="436"/>
      <c r="H120" s="436"/>
      <c r="I120" s="436"/>
      <c r="J120" s="437"/>
      <c r="K120" s="24"/>
      <c r="L120" s="24"/>
      <c r="M120" s="24"/>
      <c r="N120" s="261"/>
    </row>
    <row r="121" spans="1:14" ht="168.75">
      <c r="A121" s="204">
        <v>13</v>
      </c>
      <c r="B121" s="210" t="s">
        <v>149</v>
      </c>
      <c r="C121" s="210" t="s">
        <v>23</v>
      </c>
      <c r="D121" s="205" t="s">
        <v>24</v>
      </c>
      <c r="E121" s="205" t="s">
        <v>24</v>
      </c>
      <c r="F121" s="205" t="s">
        <v>24</v>
      </c>
      <c r="G121" s="216">
        <v>2</v>
      </c>
      <c r="H121" s="217">
        <v>2</v>
      </c>
      <c r="I121" s="230">
        <v>2</v>
      </c>
      <c r="J121" s="217">
        <v>2</v>
      </c>
      <c r="K121" s="20"/>
      <c r="L121" s="20"/>
      <c r="M121" s="20"/>
      <c r="N121" s="261"/>
    </row>
    <row r="122" spans="1:14" ht="37.5">
      <c r="A122" s="204">
        <v>14</v>
      </c>
      <c r="B122" s="210" t="s">
        <v>148</v>
      </c>
      <c r="C122" s="210" t="s">
        <v>147</v>
      </c>
      <c r="D122" s="205" t="s">
        <v>24</v>
      </c>
      <c r="E122" s="205" t="s">
        <v>24</v>
      </c>
      <c r="F122" s="205" t="s">
        <v>24</v>
      </c>
      <c r="G122" s="216">
        <v>1</v>
      </c>
      <c r="H122" s="217">
        <v>2</v>
      </c>
      <c r="I122" s="230">
        <v>1</v>
      </c>
      <c r="J122" s="217">
        <v>2</v>
      </c>
      <c r="K122" s="20"/>
      <c r="L122" s="20"/>
      <c r="M122" s="20"/>
      <c r="N122" s="261"/>
    </row>
    <row r="123" spans="1:14" ht="75">
      <c r="A123" s="204">
        <v>15</v>
      </c>
      <c r="B123" s="210" t="s">
        <v>146</v>
      </c>
      <c r="C123" s="210" t="s">
        <v>144</v>
      </c>
      <c r="D123" s="211"/>
      <c r="E123" s="211"/>
      <c r="F123" s="211"/>
      <c r="G123" s="213"/>
      <c r="H123" s="213"/>
      <c r="I123" s="213"/>
      <c r="J123" s="212"/>
      <c r="K123" s="20"/>
      <c r="L123" s="20"/>
      <c r="M123" s="20"/>
      <c r="N123" s="261"/>
    </row>
    <row r="124" spans="1:14" ht="70.5" customHeight="1">
      <c r="A124" s="204">
        <v>16</v>
      </c>
      <c r="B124" s="210" t="s">
        <v>145</v>
      </c>
      <c r="C124" s="210" t="s">
        <v>144</v>
      </c>
      <c r="D124" s="205" t="s">
        <v>24</v>
      </c>
      <c r="E124" s="205" t="s">
        <v>24</v>
      </c>
      <c r="F124" s="205" t="s">
        <v>24</v>
      </c>
      <c r="G124" s="216">
        <v>1</v>
      </c>
      <c r="H124" s="217">
        <v>2</v>
      </c>
      <c r="I124" s="230">
        <v>2</v>
      </c>
      <c r="J124" s="217">
        <v>2</v>
      </c>
      <c r="K124" s="20"/>
      <c r="L124" s="20"/>
      <c r="M124" s="20"/>
      <c r="N124" s="261"/>
    </row>
    <row r="125" spans="1:14" ht="21" customHeight="1">
      <c r="A125" s="435" t="s">
        <v>143</v>
      </c>
      <c r="B125" s="436"/>
      <c r="C125" s="436"/>
      <c r="D125" s="436"/>
      <c r="E125" s="436"/>
      <c r="F125" s="436"/>
      <c r="G125" s="436"/>
      <c r="H125" s="436"/>
      <c r="I125" s="436"/>
      <c r="J125" s="437"/>
      <c r="K125" s="24"/>
      <c r="L125" s="24"/>
      <c r="M125" s="24"/>
      <c r="N125" s="261"/>
    </row>
    <row r="126" spans="1:14" ht="37.5">
      <c r="A126" s="430">
        <v>17</v>
      </c>
      <c r="B126" s="207" t="s">
        <v>142</v>
      </c>
      <c r="C126" s="431" t="s">
        <v>23</v>
      </c>
      <c r="D126" s="398" t="s">
        <v>23</v>
      </c>
      <c r="E126" s="398" t="s">
        <v>23</v>
      </c>
      <c r="F126" s="398" t="s">
        <v>23</v>
      </c>
      <c r="G126" s="403" t="s">
        <v>23</v>
      </c>
      <c r="H126" s="403" t="s">
        <v>23</v>
      </c>
      <c r="I126" s="406"/>
      <c r="J126" s="403"/>
      <c r="K126" s="20"/>
      <c r="L126" s="20"/>
      <c r="M126" s="20"/>
      <c r="N126" s="20"/>
    </row>
    <row r="127" spans="1:14" ht="37.5">
      <c r="A127" s="430"/>
      <c r="B127" s="209" t="s">
        <v>141</v>
      </c>
      <c r="C127" s="431"/>
      <c r="D127" s="398"/>
      <c r="E127" s="398"/>
      <c r="F127" s="398"/>
      <c r="G127" s="404"/>
      <c r="H127" s="404"/>
      <c r="I127" s="407"/>
      <c r="J127" s="404"/>
      <c r="K127" s="20"/>
      <c r="L127" s="20"/>
      <c r="M127" s="20"/>
      <c r="N127" s="20"/>
    </row>
    <row r="128" spans="1:14">
      <c r="A128" s="430"/>
      <c r="B128" s="431" t="s">
        <v>140</v>
      </c>
      <c r="C128" s="364" t="s">
        <v>139</v>
      </c>
      <c r="D128" s="345" t="s">
        <v>24</v>
      </c>
      <c r="E128" s="345" t="s">
        <v>24</v>
      </c>
      <c r="F128" s="345" t="s">
        <v>24</v>
      </c>
      <c r="G128" s="349">
        <v>1</v>
      </c>
      <c r="H128" s="349">
        <v>2</v>
      </c>
      <c r="I128" s="471">
        <v>2</v>
      </c>
      <c r="J128" s="349">
        <v>2</v>
      </c>
      <c r="K128" s="20"/>
      <c r="L128" s="20"/>
      <c r="M128" s="20"/>
      <c r="N128" s="20"/>
    </row>
    <row r="129" spans="1:14">
      <c r="A129" s="430"/>
      <c r="B129" s="431"/>
      <c r="C129" s="365"/>
      <c r="D129" s="345"/>
      <c r="E129" s="345"/>
      <c r="F129" s="345"/>
      <c r="G129" s="350"/>
      <c r="H129" s="350"/>
      <c r="I129" s="473"/>
      <c r="J129" s="350"/>
      <c r="K129" s="20"/>
      <c r="L129" s="20"/>
      <c r="M129" s="20"/>
      <c r="N129" s="20"/>
    </row>
    <row r="130" spans="1:14" ht="131.25">
      <c r="A130" s="204"/>
      <c r="B130" s="210" t="s">
        <v>138</v>
      </c>
      <c r="C130" s="210" t="s">
        <v>137</v>
      </c>
      <c r="D130" s="205" t="s">
        <v>24</v>
      </c>
      <c r="E130" s="205" t="s">
        <v>24</v>
      </c>
      <c r="F130" s="205" t="s">
        <v>24</v>
      </c>
      <c r="G130" s="22">
        <v>1</v>
      </c>
      <c r="H130" s="217">
        <v>2</v>
      </c>
      <c r="I130" s="230">
        <v>1</v>
      </c>
      <c r="J130" s="217">
        <v>1</v>
      </c>
      <c r="K130" s="20"/>
      <c r="L130" s="20"/>
      <c r="M130" s="20"/>
      <c r="N130" s="20"/>
    </row>
    <row r="131" spans="1:14" ht="56.25" customHeight="1">
      <c r="A131" s="430"/>
      <c r="B131" s="431" t="s">
        <v>136</v>
      </c>
      <c r="C131" s="364" t="s">
        <v>135</v>
      </c>
      <c r="D131" s="345" t="s">
        <v>24</v>
      </c>
      <c r="E131" s="345" t="s">
        <v>24</v>
      </c>
      <c r="F131" s="345" t="s">
        <v>24</v>
      </c>
      <c r="G131" s="349">
        <v>1</v>
      </c>
      <c r="H131" s="349">
        <v>2</v>
      </c>
      <c r="I131" s="471">
        <v>2</v>
      </c>
      <c r="J131" s="349">
        <v>2</v>
      </c>
      <c r="K131" s="20"/>
      <c r="L131" s="20"/>
      <c r="M131" s="20"/>
      <c r="N131" s="20"/>
    </row>
    <row r="132" spans="1:14" ht="36.75" customHeight="1">
      <c r="A132" s="430"/>
      <c r="B132" s="431"/>
      <c r="C132" s="365"/>
      <c r="D132" s="345"/>
      <c r="E132" s="345"/>
      <c r="F132" s="345"/>
      <c r="G132" s="350"/>
      <c r="H132" s="350"/>
      <c r="I132" s="473"/>
      <c r="J132" s="350"/>
      <c r="K132" s="20"/>
      <c r="L132" s="20"/>
      <c r="M132" s="20"/>
      <c r="N132" s="20"/>
    </row>
    <row r="133" spans="1:14" ht="75">
      <c r="A133" s="204"/>
      <c r="B133" s="210" t="s">
        <v>134</v>
      </c>
      <c r="C133" s="210" t="s">
        <v>133</v>
      </c>
      <c r="D133" s="205" t="s">
        <v>24</v>
      </c>
      <c r="E133" s="205" t="s">
        <v>24</v>
      </c>
      <c r="F133" s="205" t="s">
        <v>24</v>
      </c>
      <c r="G133" s="216">
        <v>1</v>
      </c>
      <c r="H133" s="217">
        <v>2</v>
      </c>
      <c r="I133" s="230">
        <v>1</v>
      </c>
      <c r="J133" s="217">
        <v>1</v>
      </c>
      <c r="K133" s="20"/>
      <c r="L133" s="20"/>
      <c r="M133" s="20"/>
      <c r="N133" s="20"/>
    </row>
    <row r="134" spans="1:14" ht="37.5">
      <c r="A134" s="430"/>
      <c r="B134" s="207" t="s">
        <v>132</v>
      </c>
      <c r="C134" s="207" t="s">
        <v>131</v>
      </c>
      <c r="D134" s="398"/>
      <c r="E134" s="398"/>
      <c r="F134" s="398"/>
      <c r="G134" s="406"/>
      <c r="H134" s="406"/>
      <c r="I134" s="406"/>
      <c r="J134" s="403"/>
      <c r="K134" s="20"/>
      <c r="L134" s="20"/>
      <c r="M134" s="20"/>
      <c r="N134" s="20"/>
    </row>
    <row r="135" spans="1:14" ht="56.25">
      <c r="A135" s="430"/>
      <c r="B135" s="209" t="s">
        <v>130</v>
      </c>
      <c r="C135" s="209" t="s">
        <v>129</v>
      </c>
      <c r="D135" s="398"/>
      <c r="E135" s="398"/>
      <c r="F135" s="398"/>
      <c r="G135" s="445"/>
      <c r="H135" s="445"/>
      <c r="I135" s="445"/>
      <c r="J135" s="444"/>
      <c r="K135" s="20"/>
      <c r="L135" s="20"/>
      <c r="M135" s="20"/>
      <c r="N135" s="20"/>
    </row>
    <row r="136" spans="1:14" ht="75">
      <c r="A136" s="204"/>
      <c r="B136" s="210" t="s">
        <v>128</v>
      </c>
      <c r="C136" s="210" t="s">
        <v>127</v>
      </c>
      <c r="D136" s="211"/>
      <c r="E136" s="211"/>
      <c r="F136" s="211"/>
      <c r="G136" s="213"/>
      <c r="H136" s="213"/>
      <c r="I136" s="213"/>
      <c r="J136" s="212"/>
      <c r="K136" s="20"/>
      <c r="L136" s="20"/>
      <c r="M136" s="20"/>
      <c r="N136" s="20"/>
    </row>
    <row r="137" spans="1:14" ht="131.25">
      <c r="A137" s="204"/>
      <c r="B137" s="210" t="s">
        <v>126</v>
      </c>
      <c r="C137" s="210" t="s">
        <v>125</v>
      </c>
      <c r="D137" s="205" t="s">
        <v>24</v>
      </c>
      <c r="E137" s="205" t="s">
        <v>24</v>
      </c>
      <c r="F137" s="205" t="s">
        <v>24</v>
      </c>
      <c r="G137" s="22">
        <v>1</v>
      </c>
      <c r="H137" s="217">
        <v>2</v>
      </c>
      <c r="I137" s="230">
        <v>2</v>
      </c>
      <c r="J137" s="217">
        <v>2</v>
      </c>
      <c r="K137" s="20"/>
      <c r="L137" s="20"/>
      <c r="M137" s="20"/>
      <c r="N137" s="20"/>
    </row>
    <row r="138" spans="1:14" ht="56.25">
      <c r="A138" s="204"/>
      <c r="B138" s="210" t="s">
        <v>124</v>
      </c>
      <c r="C138" s="210" t="s">
        <v>123</v>
      </c>
      <c r="D138" s="205" t="s">
        <v>24</v>
      </c>
      <c r="E138" s="205" t="s">
        <v>24</v>
      </c>
      <c r="F138" s="205" t="s">
        <v>24</v>
      </c>
      <c r="G138" s="22">
        <v>1</v>
      </c>
      <c r="H138" s="217">
        <v>2</v>
      </c>
      <c r="I138" s="230">
        <v>1</v>
      </c>
      <c r="J138" s="217">
        <v>2</v>
      </c>
      <c r="K138" s="20"/>
      <c r="L138" s="20"/>
      <c r="M138" s="20"/>
      <c r="N138" s="20"/>
    </row>
    <row r="139" spans="1:14" ht="93.75">
      <c r="A139" s="204"/>
      <c r="B139" s="210" t="s">
        <v>122</v>
      </c>
      <c r="C139" s="210" t="s">
        <v>121</v>
      </c>
      <c r="D139" s="205" t="s">
        <v>24</v>
      </c>
      <c r="E139" s="205" t="s">
        <v>24</v>
      </c>
      <c r="F139" s="205" t="s">
        <v>24</v>
      </c>
      <c r="G139" s="22">
        <v>1</v>
      </c>
      <c r="H139" s="217">
        <v>2</v>
      </c>
      <c r="I139" s="230">
        <v>1</v>
      </c>
      <c r="J139" s="217">
        <v>2</v>
      </c>
      <c r="K139" s="20"/>
      <c r="L139" s="20"/>
      <c r="M139" s="20"/>
      <c r="N139" s="20"/>
    </row>
    <row r="140" spans="1:14" ht="75">
      <c r="A140" s="204"/>
      <c r="B140" s="210" t="s">
        <v>120</v>
      </c>
      <c r="C140" s="210" t="s">
        <v>119</v>
      </c>
      <c r="D140" s="205" t="s">
        <v>24</v>
      </c>
      <c r="E140" s="205" t="s">
        <v>24</v>
      </c>
      <c r="F140" s="205" t="s">
        <v>24</v>
      </c>
      <c r="G140" s="22">
        <v>1</v>
      </c>
      <c r="H140" s="217">
        <v>2</v>
      </c>
      <c r="I140" s="230">
        <v>1</v>
      </c>
      <c r="J140" s="217">
        <v>1</v>
      </c>
      <c r="K140" s="20"/>
      <c r="L140" s="20"/>
      <c r="M140" s="20"/>
      <c r="N140" s="20"/>
    </row>
    <row r="141" spans="1:14" ht="42" customHeight="1">
      <c r="A141" s="430"/>
      <c r="B141" s="207" t="s">
        <v>118</v>
      </c>
      <c r="C141" s="207" t="s">
        <v>117</v>
      </c>
      <c r="D141" s="345" t="s">
        <v>24</v>
      </c>
      <c r="E141" s="345" t="s">
        <v>24</v>
      </c>
      <c r="F141" s="345" t="s">
        <v>24</v>
      </c>
      <c r="G141" s="349">
        <v>1</v>
      </c>
      <c r="H141" s="349">
        <v>2</v>
      </c>
      <c r="I141" s="471">
        <v>1</v>
      </c>
      <c r="J141" s="349">
        <v>2</v>
      </c>
      <c r="K141" s="20"/>
      <c r="L141" s="20"/>
      <c r="M141" s="20"/>
      <c r="N141" s="20"/>
    </row>
    <row r="142" spans="1:14">
      <c r="A142" s="430"/>
      <c r="B142" s="366" t="s">
        <v>116</v>
      </c>
      <c r="C142" s="208" t="s">
        <v>115</v>
      </c>
      <c r="D142" s="345"/>
      <c r="E142" s="345"/>
      <c r="F142" s="345"/>
      <c r="G142" s="371"/>
      <c r="H142" s="371"/>
      <c r="I142" s="474"/>
      <c r="J142" s="371"/>
      <c r="K142" s="20"/>
      <c r="L142" s="20"/>
      <c r="M142" s="20"/>
      <c r="N142" s="20"/>
    </row>
    <row r="143" spans="1:14" ht="37.5">
      <c r="A143" s="430"/>
      <c r="B143" s="366"/>
      <c r="C143" s="208" t="s">
        <v>114</v>
      </c>
      <c r="D143" s="345"/>
      <c r="E143" s="345"/>
      <c r="F143" s="345"/>
      <c r="G143" s="371"/>
      <c r="H143" s="371"/>
      <c r="I143" s="474"/>
      <c r="J143" s="371"/>
      <c r="K143" s="20"/>
      <c r="L143" s="20"/>
      <c r="M143" s="20"/>
      <c r="N143" s="20"/>
    </row>
    <row r="144" spans="1:14" ht="37.5">
      <c r="A144" s="430"/>
      <c r="B144" s="366"/>
      <c r="C144" s="208" t="s">
        <v>113</v>
      </c>
      <c r="D144" s="345"/>
      <c r="E144" s="345"/>
      <c r="F144" s="345"/>
      <c r="G144" s="371"/>
      <c r="H144" s="371"/>
      <c r="I144" s="474"/>
      <c r="J144" s="371"/>
      <c r="K144" s="20"/>
      <c r="L144" s="20"/>
      <c r="M144" s="20"/>
      <c r="N144" s="20"/>
    </row>
    <row r="145" spans="1:14" ht="37.5">
      <c r="A145" s="430"/>
      <c r="B145" s="366"/>
      <c r="C145" s="208" t="s">
        <v>112</v>
      </c>
      <c r="D145" s="345"/>
      <c r="E145" s="345"/>
      <c r="F145" s="345"/>
      <c r="G145" s="371"/>
      <c r="H145" s="371"/>
      <c r="I145" s="474"/>
      <c r="J145" s="371"/>
      <c r="K145" s="20"/>
      <c r="L145" s="20"/>
      <c r="M145" s="20"/>
      <c r="N145" s="20"/>
    </row>
    <row r="146" spans="1:14" ht="37.5">
      <c r="A146" s="430"/>
      <c r="B146" s="366"/>
      <c r="C146" s="208" t="s">
        <v>111</v>
      </c>
      <c r="D146" s="345"/>
      <c r="E146" s="345"/>
      <c r="F146" s="345"/>
      <c r="G146" s="371"/>
      <c r="H146" s="371"/>
      <c r="I146" s="474"/>
      <c r="J146" s="371"/>
      <c r="K146" s="20"/>
      <c r="L146" s="20"/>
      <c r="M146" s="20"/>
      <c r="N146" s="20"/>
    </row>
    <row r="147" spans="1:14">
      <c r="A147" s="430"/>
      <c r="B147" s="365"/>
      <c r="C147" s="209" t="s">
        <v>110</v>
      </c>
      <c r="D147" s="345"/>
      <c r="E147" s="345"/>
      <c r="F147" s="345"/>
      <c r="G147" s="350"/>
      <c r="H147" s="350"/>
      <c r="I147" s="473"/>
      <c r="J147" s="350"/>
      <c r="K147" s="20"/>
      <c r="L147" s="20"/>
      <c r="M147" s="20"/>
      <c r="N147" s="20"/>
    </row>
    <row r="148" spans="1:14" ht="112.5">
      <c r="A148" s="204">
        <v>18</v>
      </c>
      <c r="B148" s="210" t="s">
        <v>109</v>
      </c>
      <c r="C148" s="210" t="s">
        <v>23</v>
      </c>
      <c r="D148" s="211" t="s">
        <v>23</v>
      </c>
      <c r="E148" s="211" t="s">
        <v>23</v>
      </c>
      <c r="F148" s="211" t="s">
        <v>23</v>
      </c>
      <c r="G148" s="218" t="s">
        <v>23</v>
      </c>
      <c r="H148" s="212" t="s">
        <v>23</v>
      </c>
      <c r="I148" s="213"/>
      <c r="J148" s="212"/>
      <c r="K148" s="20"/>
      <c r="L148" s="20"/>
      <c r="M148" s="20"/>
      <c r="N148" s="20"/>
    </row>
    <row r="149" spans="1:14" ht="56.25">
      <c r="A149" s="204"/>
      <c r="B149" s="210" t="s">
        <v>108</v>
      </c>
      <c r="C149" s="210" t="s">
        <v>107</v>
      </c>
      <c r="D149" s="205" t="s">
        <v>24</v>
      </c>
      <c r="E149" s="205" t="s">
        <v>24</v>
      </c>
      <c r="F149" s="205" t="s">
        <v>24</v>
      </c>
      <c r="G149" s="216">
        <v>1</v>
      </c>
      <c r="H149" s="217">
        <v>2</v>
      </c>
      <c r="I149" s="230">
        <v>1</v>
      </c>
      <c r="J149" s="217">
        <v>2</v>
      </c>
      <c r="K149" s="20"/>
      <c r="L149" s="20"/>
      <c r="M149" s="20"/>
      <c r="N149" s="20"/>
    </row>
    <row r="150" spans="1:14" ht="37.5">
      <c r="A150" s="204"/>
      <c r="B150" s="210" t="s">
        <v>106</v>
      </c>
      <c r="C150" s="210" t="s">
        <v>23</v>
      </c>
      <c r="D150" s="205" t="s">
        <v>24</v>
      </c>
      <c r="E150" s="205" t="s">
        <v>24</v>
      </c>
      <c r="F150" s="205" t="s">
        <v>24</v>
      </c>
      <c r="G150" s="22">
        <v>2</v>
      </c>
      <c r="H150" s="217">
        <v>2</v>
      </c>
      <c r="I150" s="230">
        <v>2</v>
      </c>
      <c r="J150" s="217">
        <v>2</v>
      </c>
      <c r="K150" s="20"/>
      <c r="L150" s="20"/>
      <c r="M150" s="20"/>
      <c r="N150" s="20"/>
    </row>
    <row r="151" spans="1:14" ht="56.25">
      <c r="A151" s="204"/>
      <c r="B151" s="210" t="s">
        <v>105</v>
      </c>
      <c r="C151" s="210" t="s">
        <v>23</v>
      </c>
      <c r="D151" s="205" t="s">
        <v>24</v>
      </c>
      <c r="E151" s="205" t="s">
        <v>24</v>
      </c>
      <c r="F151" s="205" t="s">
        <v>24</v>
      </c>
      <c r="G151" s="216">
        <v>2</v>
      </c>
      <c r="H151" s="217">
        <v>2</v>
      </c>
      <c r="I151" s="230">
        <v>2</v>
      </c>
      <c r="J151" s="217">
        <v>2</v>
      </c>
      <c r="K151" s="20"/>
      <c r="L151" s="20"/>
      <c r="M151" s="20"/>
      <c r="N151" s="20"/>
    </row>
    <row r="152" spans="1:14" ht="37.5">
      <c r="A152" s="204"/>
      <c r="B152" s="210" t="s">
        <v>104</v>
      </c>
      <c r="C152" s="223"/>
      <c r="D152" s="205" t="s">
        <v>24</v>
      </c>
      <c r="E152" s="205" t="s">
        <v>24</v>
      </c>
      <c r="F152" s="205" t="s">
        <v>24</v>
      </c>
      <c r="G152" s="216">
        <v>2</v>
      </c>
      <c r="H152" s="217">
        <v>2</v>
      </c>
      <c r="I152" s="230">
        <v>2</v>
      </c>
      <c r="J152" s="217">
        <v>2</v>
      </c>
      <c r="K152" s="20"/>
      <c r="L152" s="20"/>
      <c r="M152" s="20"/>
      <c r="N152" s="20"/>
    </row>
    <row r="153" spans="1:14" ht="93.75">
      <c r="A153" s="204">
        <v>19</v>
      </c>
      <c r="B153" s="210" t="s">
        <v>103</v>
      </c>
      <c r="C153" s="210" t="s">
        <v>23</v>
      </c>
      <c r="D153" s="211" t="s">
        <v>23</v>
      </c>
      <c r="E153" s="211" t="s">
        <v>23</v>
      </c>
      <c r="F153" s="211" t="s">
        <v>23</v>
      </c>
      <c r="G153" s="218" t="s">
        <v>23</v>
      </c>
      <c r="H153" s="212" t="s">
        <v>23</v>
      </c>
      <c r="I153" s="213"/>
      <c r="J153" s="212"/>
      <c r="K153" s="20"/>
      <c r="L153" s="20"/>
      <c r="M153" s="20"/>
      <c r="N153" s="20"/>
    </row>
    <row r="154" spans="1:14" ht="42.75" customHeight="1">
      <c r="A154" s="204"/>
      <c r="B154" s="210" t="s">
        <v>102</v>
      </c>
      <c r="C154" s="210" t="s">
        <v>23</v>
      </c>
      <c r="D154" s="205" t="s">
        <v>24</v>
      </c>
      <c r="E154" s="205" t="s">
        <v>24</v>
      </c>
      <c r="F154" s="205" t="s">
        <v>24</v>
      </c>
      <c r="G154" s="22">
        <v>2</v>
      </c>
      <c r="H154" s="217">
        <v>2</v>
      </c>
      <c r="I154" s="230">
        <v>2</v>
      </c>
      <c r="J154" s="217">
        <v>2</v>
      </c>
      <c r="K154" s="20"/>
      <c r="L154" s="20"/>
      <c r="M154" s="20"/>
      <c r="N154" s="20"/>
    </row>
    <row r="155" spans="1:14" ht="56.25">
      <c r="A155" s="204"/>
      <c r="B155" s="210" t="s">
        <v>101</v>
      </c>
      <c r="C155" s="210" t="s">
        <v>100</v>
      </c>
      <c r="D155" s="205" t="s">
        <v>24</v>
      </c>
      <c r="E155" s="205" t="s">
        <v>24</v>
      </c>
      <c r="F155" s="205" t="s">
        <v>24</v>
      </c>
      <c r="G155" s="216">
        <v>1</v>
      </c>
      <c r="H155" s="217">
        <v>2</v>
      </c>
      <c r="I155" s="230">
        <v>1</v>
      </c>
      <c r="J155" s="217">
        <v>2</v>
      </c>
      <c r="K155" s="20"/>
      <c r="L155" s="20"/>
      <c r="M155" s="20"/>
      <c r="N155" s="20"/>
    </row>
    <row r="156" spans="1:14" ht="37.5">
      <c r="A156" s="430">
        <v>47</v>
      </c>
      <c r="B156" s="431" t="s">
        <v>99</v>
      </c>
      <c r="C156" s="207" t="s">
        <v>98</v>
      </c>
      <c r="D156" s="345" t="s">
        <v>24</v>
      </c>
      <c r="E156" s="345" t="s">
        <v>24</v>
      </c>
      <c r="F156" s="345" t="s">
        <v>24</v>
      </c>
      <c r="G156" s="349">
        <v>1</v>
      </c>
      <c r="H156" s="349">
        <v>2</v>
      </c>
      <c r="I156" s="471">
        <v>1</v>
      </c>
      <c r="J156" s="349">
        <v>1</v>
      </c>
      <c r="K156" s="20"/>
      <c r="L156" s="20"/>
      <c r="M156" s="20"/>
      <c r="N156" s="20"/>
    </row>
    <row r="157" spans="1:14" ht="37.5">
      <c r="A157" s="430"/>
      <c r="B157" s="431"/>
      <c r="C157" s="208" t="s">
        <v>97</v>
      </c>
      <c r="D157" s="345"/>
      <c r="E157" s="345"/>
      <c r="F157" s="345"/>
      <c r="G157" s="371"/>
      <c r="H157" s="371"/>
      <c r="I157" s="474"/>
      <c r="J157" s="371"/>
      <c r="K157" s="20"/>
      <c r="L157" s="20"/>
      <c r="M157" s="20"/>
      <c r="N157" s="20"/>
    </row>
    <row r="158" spans="1:14" ht="37.5">
      <c r="A158" s="430"/>
      <c r="B158" s="431"/>
      <c r="C158" s="208" t="s">
        <v>96</v>
      </c>
      <c r="D158" s="345"/>
      <c r="E158" s="345"/>
      <c r="F158" s="345"/>
      <c r="G158" s="371"/>
      <c r="H158" s="371"/>
      <c r="I158" s="474"/>
      <c r="J158" s="371"/>
      <c r="K158" s="20"/>
      <c r="L158" s="20"/>
      <c r="M158" s="20"/>
      <c r="N158" s="20"/>
    </row>
    <row r="159" spans="1:14" ht="37.5">
      <c r="A159" s="430"/>
      <c r="B159" s="431"/>
      <c r="C159" s="209" t="s">
        <v>95</v>
      </c>
      <c r="D159" s="345"/>
      <c r="E159" s="345"/>
      <c r="F159" s="345"/>
      <c r="G159" s="350"/>
      <c r="H159" s="350"/>
      <c r="I159" s="473"/>
      <c r="J159" s="350"/>
      <c r="K159" s="20"/>
      <c r="L159" s="20"/>
      <c r="M159" s="20"/>
      <c r="N159" s="20"/>
    </row>
    <row r="160" spans="1:14" ht="112.5">
      <c r="A160" s="204"/>
      <c r="B160" s="210" t="s">
        <v>94</v>
      </c>
      <c r="C160" s="210" t="s">
        <v>93</v>
      </c>
      <c r="D160" s="205" t="s">
        <v>24</v>
      </c>
      <c r="E160" s="205" t="s">
        <v>24</v>
      </c>
      <c r="F160" s="205" t="s">
        <v>24</v>
      </c>
      <c r="G160" s="216">
        <v>1</v>
      </c>
      <c r="H160" s="217">
        <v>2</v>
      </c>
      <c r="I160" s="230">
        <v>2</v>
      </c>
      <c r="J160" s="217">
        <v>2</v>
      </c>
      <c r="K160" s="20"/>
      <c r="L160" s="20"/>
      <c r="M160" s="20"/>
      <c r="N160" s="20"/>
    </row>
    <row r="161" spans="1:14" ht="75">
      <c r="A161" s="204">
        <v>20</v>
      </c>
      <c r="B161" s="210" t="s">
        <v>92</v>
      </c>
      <c r="C161" s="210" t="s">
        <v>91</v>
      </c>
      <c r="D161" s="205" t="s">
        <v>24</v>
      </c>
      <c r="E161" s="205" t="s">
        <v>24</v>
      </c>
      <c r="F161" s="205" t="s">
        <v>24</v>
      </c>
      <c r="G161" s="216">
        <v>1</v>
      </c>
      <c r="H161" s="217">
        <v>2</v>
      </c>
      <c r="I161" s="230">
        <v>1</v>
      </c>
      <c r="J161" s="217">
        <v>1</v>
      </c>
      <c r="K161" s="20"/>
      <c r="L161" s="20"/>
      <c r="M161" s="20"/>
      <c r="N161" s="20"/>
    </row>
    <row r="162" spans="1:14" ht="56.25">
      <c r="A162" s="204">
        <v>21</v>
      </c>
      <c r="B162" s="210" t="s">
        <v>90</v>
      </c>
      <c r="C162" s="210" t="s">
        <v>23</v>
      </c>
      <c r="D162" s="205" t="s">
        <v>24</v>
      </c>
      <c r="E162" s="205" t="s">
        <v>24</v>
      </c>
      <c r="F162" s="205" t="s">
        <v>24</v>
      </c>
      <c r="G162" s="22">
        <v>2</v>
      </c>
      <c r="H162" s="217">
        <v>2</v>
      </c>
      <c r="I162" s="230">
        <v>2</v>
      </c>
      <c r="J162" s="217">
        <v>2</v>
      </c>
      <c r="K162" s="20"/>
      <c r="L162" s="20"/>
      <c r="M162" s="20"/>
      <c r="N162" s="20"/>
    </row>
    <row r="163" spans="1:14" ht="39">
      <c r="A163" s="446" t="s">
        <v>16</v>
      </c>
      <c r="B163" s="446"/>
      <c r="C163" s="446"/>
      <c r="D163" s="446"/>
      <c r="E163" s="446"/>
      <c r="F163" s="446"/>
      <c r="G163" s="221">
        <f>SUM(G75:G85,G87:G119,G121:G124,G126:G162)</f>
        <v>49</v>
      </c>
      <c r="H163" s="221">
        <f>SUM(H75:H85,H87:H119,H121:H124,H126:H162)</f>
        <v>84</v>
      </c>
      <c r="I163" s="314">
        <f>SUM(I75:I85,I87:I119,I121:I124,I126:I162)</f>
        <v>68</v>
      </c>
      <c r="J163" s="226">
        <f>SUM(J75:J85,J87:J119,J121:J124,J126:J162)</f>
        <v>72</v>
      </c>
      <c r="K163" s="20"/>
      <c r="L163" s="20"/>
      <c r="M163" s="20"/>
      <c r="N163" s="20"/>
    </row>
    <row r="164" spans="1:14" ht="27" customHeight="1"/>
    <row r="165" spans="1:14">
      <c r="A165" s="411" t="s">
        <v>89</v>
      </c>
      <c r="B165" s="411"/>
      <c r="C165" s="411"/>
      <c r="D165" s="411"/>
      <c r="E165" s="411"/>
      <c r="F165" s="411"/>
      <c r="G165" s="411"/>
      <c r="H165" s="411"/>
      <c r="I165" s="411"/>
      <c r="J165" s="411"/>
    </row>
    <row r="166" spans="1:14">
      <c r="A166" s="440" t="s">
        <v>77</v>
      </c>
      <c r="B166" s="440"/>
      <c r="C166" s="440"/>
      <c r="D166" s="440"/>
      <c r="E166" s="440"/>
      <c r="F166" s="440"/>
      <c r="G166" s="440"/>
      <c r="H166" s="440"/>
      <c r="I166" s="440"/>
      <c r="J166" s="440"/>
    </row>
    <row r="167" spans="1:14" ht="93.75">
      <c r="A167" s="204">
        <v>1</v>
      </c>
      <c r="B167" s="210" t="s">
        <v>76</v>
      </c>
      <c r="C167" s="210" t="s">
        <v>75</v>
      </c>
      <c r="D167" s="205" t="s">
        <v>24</v>
      </c>
      <c r="E167" s="205" t="s">
        <v>24</v>
      </c>
      <c r="F167" s="205" t="s">
        <v>24</v>
      </c>
      <c r="G167" s="217">
        <v>1</v>
      </c>
      <c r="H167" s="217">
        <v>2</v>
      </c>
      <c r="I167" s="230">
        <v>2</v>
      </c>
      <c r="J167" s="217">
        <v>2</v>
      </c>
    </row>
    <row r="168" spans="1:14">
      <c r="A168" s="204">
        <v>2</v>
      </c>
      <c r="B168" s="210" t="s">
        <v>74</v>
      </c>
      <c r="C168" s="210" t="s">
        <v>73</v>
      </c>
      <c r="D168" s="205" t="s">
        <v>24</v>
      </c>
      <c r="E168" s="205" t="s">
        <v>24</v>
      </c>
      <c r="F168" s="205" t="s">
        <v>24</v>
      </c>
      <c r="G168" s="217">
        <v>1</v>
      </c>
      <c r="H168" s="217">
        <v>2</v>
      </c>
      <c r="I168" s="230">
        <v>2</v>
      </c>
      <c r="J168" s="217">
        <v>2</v>
      </c>
    </row>
    <row r="169" spans="1:14" ht="112.5">
      <c r="A169" s="204">
        <v>3</v>
      </c>
      <c r="B169" s="210" t="s">
        <v>72</v>
      </c>
      <c r="C169" s="210" t="s">
        <v>71</v>
      </c>
      <c r="D169" s="205" t="s">
        <v>24</v>
      </c>
      <c r="E169" s="205" t="s">
        <v>24</v>
      </c>
      <c r="F169" s="205" t="s">
        <v>24</v>
      </c>
      <c r="G169" s="217">
        <v>1</v>
      </c>
      <c r="H169" s="217">
        <v>2</v>
      </c>
      <c r="I169" s="230">
        <v>2</v>
      </c>
      <c r="J169" s="217">
        <v>2</v>
      </c>
    </row>
    <row r="170" spans="1:14" ht="56.25">
      <c r="A170" s="204">
        <v>4</v>
      </c>
      <c r="B170" s="210" t="s">
        <v>70</v>
      </c>
      <c r="C170" s="210" t="s">
        <v>23</v>
      </c>
      <c r="D170" s="205" t="s">
        <v>24</v>
      </c>
      <c r="E170" s="205" t="s">
        <v>24</v>
      </c>
      <c r="F170" s="205" t="s">
        <v>24</v>
      </c>
      <c r="G170" s="217">
        <v>2</v>
      </c>
      <c r="H170" s="217">
        <v>2</v>
      </c>
      <c r="I170" s="230">
        <v>1</v>
      </c>
      <c r="J170" s="217">
        <v>2</v>
      </c>
    </row>
    <row r="171" spans="1:14">
      <c r="A171" s="447" t="s">
        <v>69</v>
      </c>
      <c r="B171" s="447"/>
      <c r="C171" s="447"/>
      <c r="D171" s="447"/>
      <c r="E171" s="447"/>
      <c r="F171" s="447"/>
      <c r="G171" s="447"/>
      <c r="H171" s="447"/>
      <c r="I171" s="447"/>
      <c r="J171" s="447"/>
      <c r="K171" s="1"/>
      <c r="L171" s="1"/>
      <c r="M171" s="1"/>
      <c r="N171" s="1"/>
    </row>
    <row r="172" spans="1:14" ht="37.5">
      <c r="A172" s="430">
        <v>5</v>
      </c>
      <c r="B172" s="207" t="s">
        <v>68</v>
      </c>
      <c r="C172" s="431" t="s">
        <v>23</v>
      </c>
      <c r="D172" s="398" t="s">
        <v>23</v>
      </c>
      <c r="E172" s="398" t="s">
        <v>23</v>
      </c>
      <c r="F172" s="398" t="s">
        <v>23</v>
      </c>
      <c r="G172" s="394" t="s">
        <v>23</v>
      </c>
      <c r="H172" s="394" t="s">
        <v>23</v>
      </c>
      <c r="I172" s="395" t="s">
        <v>23</v>
      </c>
      <c r="J172" s="394" t="s">
        <v>23</v>
      </c>
      <c r="K172" s="1"/>
      <c r="L172" s="1"/>
      <c r="M172" s="1"/>
      <c r="N172" s="1"/>
    </row>
    <row r="173" spans="1:14" ht="37.5">
      <c r="A173" s="430"/>
      <c r="B173" s="209" t="s">
        <v>67</v>
      </c>
      <c r="C173" s="431"/>
      <c r="D173" s="398"/>
      <c r="E173" s="398"/>
      <c r="F173" s="398"/>
      <c r="G173" s="394"/>
      <c r="H173" s="394"/>
      <c r="I173" s="395"/>
      <c r="J173" s="394"/>
      <c r="K173" s="1"/>
      <c r="L173" s="1"/>
      <c r="M173" s="1"/>
      <c r="N173" s="1"/>
    </row>
    <row r="174" spans="1:14" ht="37.5">
      <c r="A174" s="204"/>
      <c r="B174" s="210" t="s">
        <v>66</v>
      </c>
      <c r="C174" s="210" t="s">
        <v>55</v>
      </c>
      <c r="D174" s="205" t="s">
        <v>24</v>
      </c>
      <c r="E174" s="205" t="s">
        <v>24</v>
      </c>
      <c r="F174" s="205" t="s">
        <v>24</v>
      </c>
      <c r="G174" s="217">
        <v>1</v>
      </c>
      <c r="H174" s="217">
        <v>2</v>
      </c>
      <c r="I174" s="230">
        <v>2</v>
      </c>
      <c r="J174" s="217">
        <v>2</v>
      </c>
      <c r="K174" s="1"/>
      <c r="L174" s="1"/>
      <c r="M174" s="1"/>
      <c r="N174" s="1"/>
    </row>
    <row r="175" spans="1:14" ht="37.5">
      <c r="A175" s="204"/>
      <c r="B175" s="210" t="s">
        <v>65</v>
      </c>
      <c r="C175" s="210" t="s">
        <v>55</v>
      </c>
      <c r="D175" s="205" t="s">
        <v>24</v>
      </c>
      <c r="E175" s="205" t="s">
        <v>24</v>
      </c>
      <c r="F175" s="205" t="s">
        <v>24</v>
      </c>
      <c r="G175" s="217">
        <v>1</v>
      </c>
      <c r="H175" s="217">
        <v>2</v>
      </c>
      <c r="I175" s="230">
        <v>2</v>
      </c>
      <c r="J175" s="217">
        <v>2</v>
      </c>
      <c r="K175" s="1"/>
      <c r="L175" s="1"/>
      <c r="M175" s="1"/>
      <c r="N175" s="1"/>
    </row>
    <row r="176" spans="1:14" ht="37.5">
      <c r="A176" s="204"/>
      <c r="B176" s="210" t="s">
        <v>64</v>
      </c>
      <c r="C176" s="210" t="s">
        <v>55</v>
      </c>
      <c r="D176" s="205" t="s">
        <v>24</v>
      </c>
      <c r="E176" s="205" t="s">
        <v>24</v>
      </c>
      <c r="F176" s="205" t="s">
        <v>24</v>
      </c>
      <c r="G176" s="217">
        <v>1</v>
      </c>
      <c r="H176" s="217">
        <v>2</v>
      </c>
      <c r="I176" s="230">
        <v>2</v>
      </c>
      <c r="J176" s="217">
        <v>2</v>
      </c>
      <c r="K176" s="1"/>
      <c r="L176" s="1"/>
      <c r="M176" s="1"/>
      <c r="N176" s="1"/>
    </row>
    <row r="177" spans="1:14" ht="37.5">
      <c r="A177" s="204"/>
      <c r="B177" s="210" t="s">
        <v>63</v>
      </c>
      <c r="C177" s="210" t="s">
        <v>55</v>
      </c>
      <c r="D177" s="205" t="s">
        <v>24</v>
      </c>
      <c r="E177" s="205" t="s">
        <v>24</v>
      </c>
      <c r="F177" s="205" t="s">
        <v>24</v>
      </c>
      <c r="G177" s="217">
        <v>1</v>
      </c>
      <c r="H177" s="217">
        <v>2</v>
      </c>
      <c r="I177" s="230">
        <v>2</v>
      </c>
      <c r="J177" s="217">
        <v>2</v>
      </c>
      <c r="K177" s="1"/>
      <c r="L177" s="1"/>
      <c r="M177" s="1"/>
      <c r="N177" s="1"/>
    </row>
    <row r="178" spans="1:14" ht="75">
      <c r="A178" s="204"/>
      <c r="B178" s="210" t="s">
        <v>62</v>
      </c>
      <c r="C178" s="210" t="s">
        <v>55</v>
      </c>
      <c r="D178" s="205" t="s">
        <v>24</v>
      </c>
      <c r="E178" s="205" t="s">
        <v>24</v>
      </c>
      <c r="F178" s="205" t="s">
        <v>24</v>
      </c>
      <c r="G178" s="217">
        <v>1</v>
      </c>
      <c r="H178" s="217">
        <v>2</v>
      </c>
      <c r="I178" s="230">
        <v>2</v>
      </c>
      <c r="J178" s="217">
        <v>2</v>
      </c>
      <c r="K178" s="1"/>
      <c r="L178" s="1"/>
      <c r="M178" s="1"/>
      <c r="N178" s="1"/>
    </row>
    <row r="179" spans="1:14" ht="37.5">
      <c r="A179" s="204">
        <v>6</v>
      </c>
      <c r="B179" s="210" t="s">
        <v>61</v>
      </c>
      <c r="C179" s="210" t="s">
        <v>55</v>
      </c>
      <c r="D179" s="205" t="s">
        <v>24</v>
      </c>
      <c r="E179" s="205" t="s">
        <v>24</v>
      </c>
      <c r="F179" s="205" t="s">
        <v>24</v>
      </c>
      <c r="G179" s="217">
        <v>1</v>
      </c>
      <c r="H179" s="217">
        <v>2</v>
      </c>
      <c r="I179" s="230">
        <v>2</v>
      </c>
      <c r="J179" s="217">
        <v>2</v>
      </c>
      <c r="K179" s="1"/>
      <c r="L179" s="1"/>
      <c r="M179" s="1"/>
      <c r="N179" s="1"/>
    </row>
    <row r="180" spans="1:14" ht="56.25">
      <c r="A180" s="204">
        <v>7</v>
      </c>
      <c r="B180" s="210" t="s">
        <v>60</v>
      </c>
      <c r="C180" s="210" t="s">
        <v>23</v>
      </c>
      <c r="D180" s="205" t="s">
        <v>24</v>
      </c>
      <c r="E180" s="205" t="s">
        <v>24</v>
      </c>
      <c r="F180" s="205" t="s">
        <v>24</v>
      </c>
      <c r="G180" s="217">
        <v>2</v>
      </c>
      <c r="H180" s="217">
        <v>2</v>
      </c>
      <c r="I180" s="230">
        <v>2</v>
      </c>
      <c r="J180" s="217">
        <v>2</v>
      </c>
      <c r="K180" s="1"/>
      <c r="L180" s="1"/>
      <c r="M180" s="1"/>
      <c r="N180" s="1"/>
    </row>
    <row r="181" spans="1:14" ht="37.5">
      <c r="A181" s="204">
        <v>8</v>
      </c>
      <c r="B181" s="210" t="s">
        <v>59</v>
      </c>
      <c r="C181" s="210" t="s">
        <v>58</v>
      </c>
      <c r="D181" s="205" t="s">
        <v>24</v>
      </c>
      <c r="E181" s="205" t="s">
        <v>24</v>
      </c>
      <c r="F181" s="205" t="s">
        <v>24</v>
      </c>
      <c r="G181" s="217">
        <v>1</v>
      </c>
      <c r="H181" s="217">
        <v>2</v>
      </c>
      <c r="I181" s="230">
        <v>2</v>
      </c>
      <c r="J181" s="217">
        <v>2</v>
      </c>
      <c r="K181" s="1"/>
      <c r="L181" s="1"/>
      <c r="M181" s="1"/>
      <c r="N181" s="1"/>
    </row>
    <row r="182" spans="1:14" ht="112.5">
      <c r="A182" s="204">
        <v>9</v>
      </c>
      <c r="B182" s="210" t="s">
        <v>57</v>
      </c>
      <c r="C182" s="210" t="s">
        <v>23</v>
      </c>
      <c r="D182" s="205" t="s">
        <v>24</v>
      </c>
      <c r="E182" s="205" t="s">
        <v>24</v>
      </c>
      <c r="F182" s="205" t="s">
        <v>24</v>
      </c>
      <c r="G182" s="217">
        <v>2</v>
      </c>
      <c r="H182" s="217">
        <v>2</v>
      </c>
      <c r="I182" s="230">
        <v>2</v>
      </c>
      <c r="J182" s="217">
        <v>2</v>
      </c>
      <c r="K182" s="1"/>
      <c r="L182" s="1"/>
      <c r="M182" s="1"/>
      <c r="N182" s="1"/>
    </row>
    <row r="183" spans="1:14" ht="56.25">
      <c r="A183" s="204">
        <v>10</v>
      </c>
      <c r="B183" s="210" t="s">
        <v>56</v>
      </c>
      <c r="C183" s="210" t="s">
        <v>55</v>
      </c>
      <c r="D183" s="205" t="s">
        <v>24</v>
      </c>
      <c r="E183" s="205" t="s">
        <v>24</v>
      </c>
      <c r="F183" s="205" t="s">
        <v>24</v>
      </c>
      <c r="G183" s="217">
        <v>1</v>
      </c>
      <c r="H183" s="217">
        <v>2</v>
      </c>
      <c r="I183" s="230">
        <v>2</v>
      </c>
      <c r="J183" s="217">
        <v>2</v>
      </c>
      <c r="K183" s="1"/>
      <c r="L183" s="1"/>
      <c r="M183" s="1"/>
      <c r="N183" s="1"/>
    </row>
    <row r="184" spans="1:14">
      <c r="A184" s="449" t="s">
        <v>54</v>
      </c>
      <c r="B184" s="449"/>
      <c r="C184" s="449"/>
      <c r="D184" s="449"/>
      <c r="E184" s="449"/>
      <c r="F184" s="449"/>
      <c r="G184" s="449"/>
      <c r="H184" s="449"/>
      <c r="I184" s="449"/>
      <c r="J184" s="449"/>
      <c r="K184" s="1"/>
      <c r="L184" s="1"/>
      <c r="M184" s="1"/>
      <c r="N184" s="1"/>
    </row>
    <row r="185" spans="1:14" ht="206.25">
      <c r="A185" s="204">
        <v>11</v>
      </c>
      <c r="B185" s="210" t="s">
        <v>53</v>
      </c>
      <c r="C185" s="210" t="s">
        <v>23</v>
      </c>
      <c r="D185" s="211"/>
      <c r="E185" s="211"/>
      <c r="F185" s="211"/>
      <c r="G185" s="212"/>
      <c r="H185" s="212"/>
      <c r="I185" s="213"/>
      <c r="J185" s="212"/>
      <c r="K185" s="1"/>
      <c r="L185" s="1"/>
      <c r="M185" s="1"/>
      <c r="N185" s="1"/>
    </row>
    <row r="186" spans="1:14" ht="75">
      <c r="A186" s="204">
        <v>12</v>
      </c>
      <c r="B186" s="207" t="s">
        <v>52</v>
      </c>
      <c r="C186" s="210" t="s">
        <v>23</v>
      </c>
      <c r="D186" s="211" t="s">
        <v>23</v>
      </c>
      <c r="E186" s="211" t="s">
        <v>23</v>
      </c>
      <c r="F186" s="211" t="s">
        <v>23</v>
      </c>
      <c r="G186" s="212" t="s">
        <v>23</v>
      </c>
      <c r="H186" s="212" t="s">
        <v>23</v>
      </c>
      <c r="I186" s="213" t="s">
        <v>23</v>
      </c>
      <c r="J186" s="212" t="s">
        <v>23</v>
      </c>
      <c r="K186" s="1"/>
      <c r="L186" s="1"/>
      <c r="M186" s="1"/>
      <c r="N186" s="1"/>
    </row>
    <row r="187" spans="1:14">
      <c r="A187" s="204"/>
      <c r="B187" s="210" t="s">
        <v>51</v>
      </c>
      <c r="C187" s="210" t="s">
        <v>23</v>
      </c>
      <c r="D187" s="211"/>
      <c r="E187" s="211"/>
      <c r="F187" s="211"/>
      <c r="G187" s="213"/>
      <c r="H187" s="213"/>
      <c r="I187" s="213"/>
      <c r="J187" s="212"/>
      <c r="K187" s="1"/>
      <c r="L187" s="1"/>
      <c r="M187" s="1"/>
      <c r="N187" s="1"/>
    </row>
    <row r="188" spans="1:14" ht="37.5">
      <c r="A188" s="204"/>
      <c r="B188" s="210" t="s">
        <v>50</v>
      </c>
      <c r="C188" s="210" t="s">
        <v>23</v>
      </c>
      <c r="D188" s="211"/>
      <c r="E188" s="211"/>
      <c r="F188" s="211"/>
      <c r="G188" s="213"/>
      <c r="H188" s="213"/>
      <c r="I188" s="213"/>
      <c r="J188" s="212"/>
      <c r="K188" s="1"/>
      <c r="L188" s="1"/>
      <c r="M188" s="1"/>
      <c r="N188" s="1"/>
    </row>
    <row r="189" spans="1:14">
      <c r="A189" s="204"/>
      <c r="B189" s="210" t="s">
        <v>49</v>
      </c>
      <c r="C189" s="210" t="s">
        <v>23</v>
      </c>
      <c r="D189" s="211"/>
      <c r="E189" s="211"/>
      <c r="F189" s="211"/>
      <c r="G189" s="213"/>
      <c r="H189" s="213"/>
      <c r="I189" s="213"/>
      <c r="J189" s="212"/>
      <c r="K189" s="1"/>
      <c r="L189" s="1"/>
      <c r="M189" s="1"/>
      <c r="N189" s="1"/>
    </row>
    <row r="190" spans="1:14">
      <c r="A190" s="449" t="s">
        <v>48</v>
      </c>
      <c r="B190" s="449"/>
      <c r="C190" s="449"/>
      <c r="D190" s="449"/>
      <c r="E190" s="449"/>
      <c r="F190" s="449"/>
      <c r="G190" s="449"/>
      <c r="H190" s="449"/>
      <c r="I190" s="449"/>
      <c r="J190" s="449"/>
      <c r="K190" s="1"/>
      <c r="L190" s="1"/>
      <c r="M190" s="1"/>
      <c r="N190" s="1"/>
    </row>
    <row r="191" spans="1:14" ht="131.25">
      <c r="A191" s="204">
        <v>13</v>
      </c>
      <c r="B191" s="210" t="s">
        <v>47</v>
      </c>
      <c r="C191" s="210" t="s">
        <v>46</v>
      </c>
      <c r="D191" s="205" t="s">
        <v>24</v>
      </c>
      <c r="E191" s="205" t="s">
        <v>24</v>
      </c>
      <c r="F191" s="205" t="s">
        <v>24</v>
      </c>
      <c r="G191" s="217">
        <v>1</v>
      </c>
      <c r="H191" s="217">
        <v>2</v>
      </c>
      <c r="I191" s="230">
        <v>1</v>
      </c>
      <c r="J191" s="217">
        <v>2</v>
      </c>
      <c r="K191" s="1"/>
      <c r="L191" s="1"/>
      <c r="M191" s="1"/>
      <c r="N191" s="1"/>
    </row>
    <row r="192" spans="1:14" ht="56.25">
      <c r="A192" s="204" t="s">
        <v>23</v>
      </c>
      <c r="B192" s="210" t="s">
        <v>45</v>
      </c>
      <c r="C192" s="210"/>
      <c r="D192" s="211" t="s">
        <v>23</v>
      </c>
      <c r="E192" s="211" t="s">
        <v>23</v>
      </c>
      <c r="F192" s="211" t="s">
        <v>23</v>
      </c>
      <c r="G192" s="212" t="s">
        <v>23</v>
      </c>
      <c r="H192" s="212" t="s">
        <v>23</v>
      </c>
      <c r="I192" s="213" t="s">
        <v>23</v>
      </c>
      <c r="J192" s="212" t="s">
        <v>23</v>
      </c>
      <c r="K192" s="1"/>
      <c r="L192" s="1"/>
      <c r="M192" s="1"/>
      <c r="N192" s="1"/>
    </row>
    <row r="193" spans="1:14" ht="37.5">
      <c r="A193" s="204" t="s">
        <v>23</v>
      </c>
      <c r="B193" s="210" t="s">
        <v>44</v>
      </c>
      <c r="C193" s="210" t="s">
        <v>23</v>
      </c>
      <c r="D193" s="211" t="s">
        <v>23</v>
      </c>
      <c r="E193" s="211" t="s">
        <v>23</v>
      </c>
      <c r="F193" s="211" t="s">
        <v>23</v>
      </c>
      <c r="G193" s="212" t="s">
        <v>23</v>
      </c>
      <c r="H193" s="212" t="s">
        <v>23</v>
      </c>
      <c r="I193" s="213" t="s">
        <v>23</v>
      </c>
      <c r="J193" s="212" t="s">
        <v>23</v>
      </c>
      <c r="K193" s="1"/>
      <c r="L193" s="1"/>
      <c r="M193" s="1"/>
      <c r="N193" s="1"/>
    </row>
    <row r="194" spans="1:14" ht="37.5">
      <c r="A194" s="204" t="s">
        <v>23</v>
      </c>
      <c r="B194" s="210" t="s">
        <v>43</v>
      </c>
      <c r="C194" s="210" t="s">
        <v>23</v>
      </c>
      <c r="D194" s="211" t="s">
        <v>23</v>
      </c>
      <c r="E194" s="211" t="s">
        <v>23</v>
      </c>
      <c r="F194" s="211" t="s">
        <v>23</v>
      </c>
      <c r="G194" s="212" t="s">
        <v>23</v>
      </c>
      <c r="H194" s="212" t="s">
        <v>23</v>
      </c>
      <c r="I194" s="213" t="s">
        <v>23</v>
      </c>
      <c r="J194" s="212" t="s">
        <v>23</v>
      </c>
      <c r="K194" s="1"/>
      <c r="L194" s="1"/>
      <c r="M194" s="1"/>
      <c r="N194" s="1"/>
    </row>
    <row r="195" spans="1:14" ht="37.5">
      <c r="A195" s="204" t="s">
        <v>23</v>
      </c>
      <c r="B195" s="210" t="s">
        <v>42</v>
      </c>
      <c r="C195" s="210" t="s">
        <v>23</v>
      </c>
      <c r="D195" s="211" t="s">
        <v>23</v>
      </c>
      <c r="E195" s="211" t="s">
        <v>23</v>
      </c>
      <c r="F195" s="211" t="s">
        <v>23</v>
      </c>
      <c r="G195" s="212" t="s">
        <v>23</v>
      </c>
      <c r="H195" s="212" t="s">
        <v>23</v>
      </c>
      <c r="I195" s="213" t="s">
        <v>23</v>
      </c>
      <c r="J195" s="212" t="s">
        <v>23</v>
      </c>
      <c r="K195" s="1"/>
      <c r="L195" s="1"/>
      <c r="M195" s="1"/>
      <c r="N195" s="1"/>
    </row>
    <row r="196" spans="1:14" ht="93.75">
      <c r="A196" s="204">
        <v>14</v>
      </c>
      <c r="B196" s="210" t="s">
        <v>41</v>
      </c>
      <c r="C196" s="210" t="s">
        <v>23</v>
      </c>
      <c r="D196" s="211"/>
      <c r="E196" s="211"/>
      <c r="F196" s="211"/>
      <c r="G196" s="213"/>
      <c r="H196" s="213"/>
      <c r="I196" s="213"/>
      <c r="J196" s="212"/>
      <c r="K196" s="1"/>
      <c r="L196" s="1"/>
      <c r="M196" s="1"/>
      <c r="N196" s="1"/>
    </row>
    <row r="197" spans="1:14" ht="75">
      <c r="A197" s="204">
        <v>15</v>
      </c>
      <c r="B197" s="210" t="s">
        <v>40</v>
      </c>
      <c r="C197" s="210" t="s">
        <v>23</v>
      </c>
      <c r="D197" s="211"/>
      <c r="E197" s="211"/>
      <c r="F197" s="211"/>
      <c r="G197" s="213"/>
      <c r="H197" s="213"/>
      <c r="I197" s="213"/>
      <c r="J197" s="212"/>
      <c r="K197" s="1"/>
      <c r="L197" s="1"/>
      <c r="M197" s="1"/>
      <c r="N197" s="1"/>
    </row>
    <row r="198" spans="1:14" ht="56.25">
      <c r="A198" s="204">
        <v>16</v>
      </c>
      <c r="B198" s="210" t="s">
        <v>39</v>
      </c>
      <c r="C198" s="210" t="s">
        <v>23</v>
      </c>
      <c r="D198" s="211" t="s">
        <v>23</v>
      </c>
      <c r="E198" s="211" t="s">
        <v>23</v>
      </c>
      <c r="F198" s="211" t="s">
        <v>23</v>
      </c>
      <c r="G198" s="212" t="s">
        <v>23</v>
      </c>
      <c r="H198" s="212" t="s">
        <v>23</v>
      </c>
      <c r="I198" s="213"/>
      <c r="J198" s="212" t="s">
        <v>23</v>
      </c>
      <c r="K198" s="1"/>
      <c r="L198" s="1"/>
      <c r="M198" s="1"/>
      <c r="N198" s="1"/>
    </row>
    <row r="199" spans="1:14" ht="56.25">
      <c r="A199" s="204"/>
      <c r="B199" s="210" t="s">
        <v>38</v>
      </c>
      <c r="C199" s="210" t="s">
        <v>23</v>
      </c>
      <c r="D199" s="205" t="s">
        <v>24</v>
      </c>
      <c r="E199" s="205" t="s">
        <v>24</v>
      </c>
      <c r="F199" s="205" t="s">
        <v>24</v>
      </c>
      <c r="G199" s="217">
        <v>2</v>
      </c>
      <c r="H199" s="217">
        <v>2</v>
      </c>
      <c r="I199" s="230">
        <v>1</v>
      </c>
      <c r="J199" s="217">
        <v>2</v>
      </c>
      <c r="K199" s="1"/>
      <c r="L199" s="1"/>
      <c r="M199" s="1"/>
      <c r="N199" s="1"/>
    </row>
    <row r="200" spans="1:14" ht="112.5">
      <c r="A200" s="204"/>
      <c r="B200" s="210" t="s">
        <v>37</v>
      </c>
      <c r="C200" s="210" t="s">
        <v>23</v>
      </c>
      <c r="D200" s="205" t="s">
        <v>24</v>
      </c>
      <c r="E200" s="205" t="s">
        <v>24</v>
      </c>
      <c r="F200" s="205" t="s">
        <v>24</v>
      </c>
      <c r="G200" s="217">
        <v>2</v>
      </c>
      <c r="H200" s="217">
        <v>2</v>
      </c>
      <c r="I200" s="230">
        <v>2</v>
      </c>
      <c r="J200" s="217">
        <v>2</v>
      </c>
      <c r="K200" s="1"/>
      <c r="L200" s="1"/>
      <c r="M200" s="1"/>
      <c r="N200" s="1"/>
    </row>
    <row r="201" spans="1:14" ht="56.25">
      <c r="A201" s="204"/>
      <c r="B201" s="210" t="s">
        <v>36</v>
      </c>
      <c r="C201" s="210" t="s">
        <v>23</v>
      </c>
      <c r="D201" s="205" t="s">
        <v>24</v>
      </c>
      <c r="E201" s="205" t="s">
        <v>24</v>
      </c>
      <c r="F201" s="205" t="s">
        <v>24</v>
      </c>
      <c r="G201" s="217">
        <v>2</v>
      </c>
      <c r="H201" s="217">
        <v>2</v>
      </c>
      <c r="I201" s="230">
        <v>2</v>
      </c>
      <c r="J201" s="217">
        <v>2</v>
      </c>
      <c r="K201" s="1"/>
      <c r="L201" s="1"/>
      <c r="M201" s="1"/>
      <c r="N201" s="1"/>
    </row>
    <row r="202" spans="1:14">
      <c r="A202" s="449" t="s">
        <v>35</v>
      </c>
      <c r="B202" s="449"/>
      <c r="C202" s="449"/>
      <c r="D202" s="449"/>
      <c r="E202" s="449"/>
      <c r="F202" s="449"/>
      <c r="G202" s="449"/>
      <c r="H202" s="449"/>
      <c r="I202" s="449"/>
      <c r="J202" s="449"/>
      <c r="K202" s="1"/>
      <c r="L202" s="1"/>
      <c r="M202" s="1"/>
      <c r="N202" s="1"/>
    </row>
    <row r="203" spans="1:14" ht="37.5">
      <c r="A203" s="204">
        <v>17</v>
      </c>
      <c r="B203" s="210" t="s">
        <v>34</v>
      </c>
      <c r="C203" s="210" t="s">
        <v>23</v>
      </c>
      <c r="D203" s="205" t="s">
        <v>24</v>
      </c>
      <c r="E203" s="205" t="s">
        <v>24</v>
      </c>
      <c r="F203" s="205" t="s">
        <v>24</v>
      </c>
      <c r="G203" s="217">
        <v>2</v>
      </c>
      <c r="H203" s="217">
        <v>2</v>
      </c>
      <c r="I203" s="230">
        <v>2</v>
      </c>
      <c r="J203" s="217">
        <v>2</v>
      </c>
      <c r="K203" s="1"/>
      <c r="L203" s="1"/>
      <c r="M203" s="1"/>
      <c r="N203" s="1"/>
    </row>
    <row r="204" spans="1:14" ht="75">
      <c r="A204" s="204">
        <v>18</v>
      </c>
      <c r="B204" s="210" t="s">
        <v>33</v>
      </c>
      <c r="C204" s="210" t="s">
        <v>32</v>
      </c>
      <c r="D204" s="205" t="s">
        <v>24</v>
      </c>
      <c r="E204" s="205" t="s">
        <v>24</v>
      </c>
      <c r="F204" s="205" t="s">
        <v>24</v>
      </c>
      <c r="G204" s="217">
        <v>1</v>
      </c>
      <c r="H204" s="217">
        <v>2</v>
      </c>
      <c r="I204" s="230">
        <v>1</v>
      </c>
      <c r="J204" s="217">
        <v>2</v>
      </c>
      <c r="K204" s="1"/>
      <c r="L204" s="1"/>
      <c r="M204" s="1"/>
      <c r="N204" s="1"/>
    </row>
    <row r="205" spans="1:14" ht="93.75">
      <c r="A205" s="430">
        <v>19</v>
      </c>
      <c r="B205" s="207" t="s">
        <v>31</v>
      </c>
      <c r="C205" s="364" t="s">
        <v>30</v>
      </c>
      <c r="D205" s="345" t="s">
        <v>24</v>
      </c>
      <c r="E205" s="345" t="s">
        <v>24</v>
      </c>
      <c r="F205" s="345" t="s">
        <v>24</v>
      </c>
      <c r="G205" s="349">
        <v>1</v>
      </c>
      <c r="H205" s="349">
        <v>2</v>
      </c>
      <c r="I205" s="471">
        <v>1</v>
      </c>
      <c r="J205" s="349">
        <v>2</v>
      </c>
      <c r="K205" s="1"/>
      <c r="L205" s="1"/>
      <c r="M205" s="1"/>
      <c r="N205" s="1"/>
    </row>
    <row r="206" spans="1:14" ht="37.5">
      <c r="A206" s="430"/>
      <c r="B206" s="208" t="s">
        <v>29</v>
      </c>
      <c r="C206" s="366"/>
      <c r="D206" s="345"/>
      <c r="E206" s="345"/>
      <c r="F206" s="345"/>
      <c r="G206" s="371"/>
      <c r="H206" s="371"/>
      <c r="I206" s="474"/>
      <c r="J206" s="371"/>
      <c r="K206" s="1"/>
      <c r="L206" s="1"/>
      <c r="M206" s="1"/>
      <c r="N206" s="1"/>
    </row>
    <row r="207" spans="1:14">
      <c r="A207" s="430"/>
      <c r="B207" s="17" t="s">
        <v>28</v>
      </c>
      <c r="C207" s="366"/>
      <c r="D207" s="345"/>
      <c r="E207" s="345"/>
      <c r="F207" s="345"/>
      <c r="G207" s="371"/>
      <c r="H207" s="371"/>
      <c r="I207" s="474"/>
      <c r="J207" s="371"/>
      <c r="K207" s="1"/>
      <c r="L207" s="1"/>
      <c r="M207" s="1"/>
      <c r="N207" s="1"/>
    </row>
    <row r="208" spans="1:14" ht="37.5">
      <c r="A208" s="430"/>
      <c r="B208" s="208" t="s">
        <v>27</v>
      </c>
      <c r="C208" s="366"/>
      <c r="D208" s="345"/>
      <c r="E208" s="345"/>
      <c r="F208" s="345"/>
      <c r="G208" s="371"/>
      <c r="H208" s="371"/>
      <c r="I208" s="474"/>
      <c r="J208" s="371"/>
      <c r="K208" s="1"/>
      <c r="L208" s="1"/>
      <c r="M208" s="1"/>
      <c r="N208" s="1"/>
    </row>
    <row r="209" spans="1:14">
      <c r="A209" s="430"/>
      <c r="B209" s="209" t="s">
        <v>26</v>
      </c>
      <c r="C209" s="365"/>
      <c r="D209" s="345"/>
      <c r="E209" s="345"/>
      <c r="F209" s="345"/>
      <c r="G209" s="350"/>
      <c r="H209" s="350"/>
      <c r="I209" s="473"/>
      <c r="J209" s="350"/>
      <c r="K209" s="1"/>
      <c r="L209" s="1"/>
      <c r="M209" s="1"/>
      <c r="N209" s="1"/>
    </row>
    <row r="210" spans="1:14" ht="112.5">
      <c r="A210" s="204">
        <v>20</v>
      </c>
      <c r="B210" s="210" t="s">
        <v>25</v>
      </c>
      <c r="C210" s="210" t="s">
        <v>23</v>
      </c>
      <c r="D210" s="205" t="s">
        <v>24</v>
      </c>
      <c r="E210" s="205" t="s">
        <v>24</v>
      </c>
      <c r="F210" s="205" t="s">
        <v>24</v>
      </c>
      <c r="G210" s="217">
        <v>2</v>
      </c>
      <c r="H210" s="217">
        <v>2</v>
      </c>
      <c r="I210" s="230">
        <v>1</v>
      </c>
      <c r="J210" s="217">
        <v>2</v>
      </c>
      <c r="K210" s="1"/>
      <c r="L210" s="1"/>
      <c r="M210" s="1"/>
      <c r="N210" s="1"/>
    </row>
    <row r="211" spans="1:14" ht="39">
      <c r="A211" s="446" t="s">
        <v>22</v>
      </c>
      <c r="B211" s="446"/>
      <c r="C211" s="446"/>
      <c r="D211" s="446"/>
      <c r="E211" s="446"/>
      <c r="F211" s="446"/>
      <c r="G211" s="206">
        <f>SUM(G167:G170,G172:G183,G185:G189,G191:G201,G203:G210)</f>
        <v>30</v>
      </c>
      <c r="H211" s="206">
        <f>SUM(H167:H170,H172:H183,H185:H189,H191:H201,H203:H210)</f>
        <v>44</v>
      </c>
      <c r="I211" s="313">
        <f>SUM(I167:I170,I172:I183,I185:I189,I191:I201,I203:I210)</f>
        <v>38</v>
      </c>
      <c r="J211" s="15">
        <f>SUM(J167:J170,J172:J183,J185:J189,J191:J201,J203:J210)</f>
        <v>44</v>
      </c>
      <c r="K211" s="1"/>
      <c r="L211" s="1"/>
      <c r="M211" s="1"/>
      <c r="N211" s="1"/>
    </row>
    <row r="212" spans="1:14">
      <c r="I212" s="30"/>
    </row>
    <row r="213" spans="1:14">
      <c r="I213" s="30"/>
    </row>
    <row r="214" spans="1:14">
      <c r="I214" s="30"/>
      <c r="K214" s="1"/>
    </row>
    <row r="215" spans="1:14">
      <c r="I215" s="30"/>
      <c r="K215" s="1"/>
    </row>
    <row r="216" spans="1:14" ht="21" customHeight="1">
      <c r="I216" s="30"/>
      <c r="K216" s="1"/>
    </row>
    <row r="217" spans="1:14" ht="21" customHeight="1">
      <c r="I217" s="30"/>
      <c r="K217" s="1"/>
    </row>
    <row r="218" spans="1:14" ht="23.25" customHeight="1">
      <c r="I218" s="30"/>
      <c r="K218" s="1"/>
    </row>
    <row r="219" spans="1:14" ht="26.25" customHeight="1">
      <c r="I219" s="30"/>
      <c r="K219" s="1"/>
    </row>
    <row r="220" spans="1:14" ht="21" customHeight="1">
      <c r="I220" s="30"/>
      <c r="K220" s="1"/>
    </row>
    <row r="221" spans="1:14" ht="75" customHeight="1">
      <c r="I221" s="30"/>
      <c r="K221" s="1"/>
    </row>
    <row r="222" spans="1:14">
      <c r="I222" s="30"/>
      <c r="K222" s="1"/>
    </row>
    <row r="223" spans="1:14">
      <c r="I223" s="30"/>
      <c r="K223" s="1"/>
    </row>
    <row r="224" spans="1:14">
      <c r="I224" s="30"/>
      <c r="K224" s="8"/>
    </row>
    <row r="225" spans="9:17">
      <c r="I225" s="30"/>
      <c r="K225" s="8"/>
    </row>
    <row r="226" spans="9:17">
      <c r="K226" s="8"/>
    </row>
    <row r="227" spans="9:17">
      <c r="K227" s="8"/>
    </row>
    <row r="228" spans="9:17">
      <c r="K228" s="7"/>
    </row>
    <row r="229" spans="9:17">
      <c r="K229" s="7"/>
    </row>
    <row r="230" spans="9:17">
      <c r="K230" s="7"/>
    </row>
    <row r="231" spans="9:17">
      <c r="K231" s="7"/>
    </row>
    <row r="232" spans="9:17" ht="23.25">
      <c r="L232" s="14" t="s">
        <v>309</v>
      </c>
      <c r="M232" s="13"/>
      <c r="N232" s="13"/>
      <c r="O232" s="5"/>
      <c r="P232" s="5"/>
    </row>
    <row r="233" spans="9:17">
      <c r="L233" s="475" t="s">
        <v>21</v>
      </c>
      <c r="M233" s="476"/>
      <c r="N233" s="476"/>
      <c r="O233" s="476"/>
      <c r="P233" s="476"/>
      <c r="Q233" s="476"/>
    </row>
    <row r="234" spans="9:17">
      <c r="L234" s="11" t="s">
        <v>20</v>
      </c>
      <c r="M234" s="12" t="s">
        <v>19</v>
      </c>
      <c r="N234" s="12" t="s">
        <v>18</v>
      </c>
      <c r="O234" s="12" t="s">
        <v>17</v>
      </c>
      <c r="P234" s="12" t="s">
        <v>16</v>
      </c>
      <c r="Q234" s="12" t="s">
        <v>15</v>
      </c>
    </row>
    <row r="235" spans="9:17">
      <c r="L235" s="12" t="s">
        <v>14</v>
      </c>
      <c r="M235" s="12">
        <f>H68</f>
        <v>58</v>
      </c>
      <c r="N235" s="12">
        <f>H163</f>
        <v>84</v>
      </c>
      <c r="O235" s="12">
        <f>H211</f>
        <v>44</v>
      </c>
      <c r="P235" s="12">
        <f>SUM(M235:O235)</f>
        <v>186</v>
      </c>
      <c r="Q235" s="74"/>
    </row>
    <row r="236" spans="9:17">
      <c r="L236" s="12" t="s">
        <v>308</v>
      </c>
      <c r="M236" s="11">
        <f>I68</f>
        <v>52</v>
      </c>
      <c r="N236" s="11">
        <f>I163</f>
        <v>68</v>
      </c>
      <c r="O236" s="11">
        <f>I211</f>
        <v>38</v>
      </c>
      <c r="P236" s="11">
        <f>SUM(M236:O236)</f>
        <v>158</v>
      </c>
      <c r="Q236" s="76">
        <f>P236/P235*100</f>
        <v>84.946236559139791</v>
      </c>
    </row>
    <row r="237" spans="9:17" ht="40.5">
      <c r="L237" s="75" t="s">
        <v>307</v>
      </c>
      <c r="M237" s="87">
        <f>J68</f>
        <v>53</v>
      </c>
      <c r="N237" s="87">
        <f>J163</f>
        <v>72</v>
      </c>
      <c r="O237" s="87">
        <f>J211</f>
        <v>44</v>
      </c>
      <c r="P237" s="87">
        <f>SUM(M237:O237)</f>
        <v>169</v>
      </c>
      <c r="Q237" s="88">
        <f>P237/P235*100</f>
        <v>90.86021505376344</v>
      </c>
    </row>
    <row r="238" spans="9:17" ht="27.75" customHeight="1">
      <c r="L238" s="186" t="str">
        <f>IF(Q237&gt;=85,"ดีเด่น",IF(Q237&gt;=75,"ดี",IF(Q237&gt;=63,"ผ่านเกณฑ์พื้นฐาน","ไม่ผ่านเกณฑ์พื้นฐาน")))</f>
        <v>ดีเด่น</v>
      </c>
      <c r="M238" s="328"/>
      <c r="N238" s="328"/>
      <c r="O238" s="328"/>
      <c r="P238" s="328"/>
      <c r="Q238" s="328"/>
    </row>
    <row r="239" spans="9:17" ht="69" customHeight="1">
      <c r="L239" s="410" t="s">
        <v>13</v>
      </c>
      <c r="M239" s="410"/>
      <c r="N239" s="410"/>
      <c r="O239" s="410"/>
      <c r="P239" s="410"/>
      <c r="Q239" s="410"/>
    </row>
    <row r="240" spans="9:17">
      <c r="L240" s="10" t="s">
        <v>12</v>
      </c>
      <c r="M240" s="10"/>
      <c r="N240" s="10"/>
      <c r="O240" s="10"/>
      <c r="P240" s="10"/>
    </row>
    <row r="241" spans="11:17">
      <c r="L241" s="263"/>
    </row>
    <row r="242" spans="11:17">
      <c r="K242" s="29"/>
      <c r="L242" s="78" t="s">
        <v>11</v>
      </c>
      <c r="M242" s="78"/>
      <c r="N242" s="78"/>
      <c r="O242" s="77" t="s">
        <v>10</v>
      </c>
      <c r="P242" s="77"/>
    </row>
    <row r="243" spans="11:17">
      <c r="K243" s="29"/>
      <c r="L243" s="77" t="s">
        <v>535</v>
      </c>
      <c r="M243" s="77"/>
      <c r="N243" s="77"/>
      <c r="O243" s="77" t="s">
        <v>538</v>
      </c>
      <c r="P243" s="77"/>
    </row>
    <row r="244" spans="11:17">
      <c r="K244" s="29"/>
      <c r="L244" s="77" t="s">
        <v>520</v>
      </c>
      <c r="M244" s="77"/>
      <c r="N244" s="77"/>
      <c r="O244" s="77" t="s">
        <v>523</v>
      </c>
      <c r="P244" s="77"/>
    </row>
    <row r="245" spans="11:17">
      <c r="K245" s="29"/>
      <c r="L245" s="77" t="s">
        <v>5</v>
      </c>
      <c r="M245" s="77"/>
      <c r="N245" s="77"/>
      <c r="O245" s="77" t="s">
        <v>4</v>
      </c>
      <c r="P245" s="77"/>
    </row>
    <row r="246" spans="11:17">
      <c r="K246" s="29"/>
      <c r="L246" s="77"/>
      <c r="M246" s="77"/>
      <c r="N246" s="77"/>
      <c r="O246" s="77"/>
      <c r="P246" s="77"/>
    </row>
    <row r="247" spans="11:17">
      <c r="K247" s="29"/>
      <c r="L247" s="79" t="s">
        <v>3</v>
      </c>
      <c r="M247" s="79"/>
      <c r="N247" s="29"/>
      <c r="O247" s="79" t="s">
        <v>3</v>
      </c>
      <c r="P247" s="79"/>
    </row>
    <row r="248" spans="11:17">
      <c r="K248" s="29"/>
      <c r="L248" s="77" t="s">
        <v>536</v>
      </c>
      <c r="M248" s="77"/>
      <c r="N248" s="29"/>
      <c r="O248" s="77" t="s">
        <v>537</v>
      </c>
      <c r="P248" s="77"/>
    </row>
    <row r="249" spans="11:17">
      <c r="K249" s="29"/>
      <c r="L249" s="77" t="s">
        <v>526</v>
      </c>
      <c r="M249" s="77"/>
      <c r="N249" s="29"/>
      <c r="O249" s="77" t="s">
        <v>526</v>
      </c>
      <c r="P249" s="77"/>
    </row>
    <row r="250" spans="11:17">
      <c r="K250" s="29"/>
      <c r="L250" s="77" t="s">
        <v>0</v>
      </c>
      <c r="M250" s="77"/>
      <c r="N250" s="29"/>
      <c r="O250" s="77" t="s">
        <v>0</v>
      </c>
      <c r="P250" s="77"/>
    </row>
    <row r="251" spans="11:17">
      <c r="Q251" s="5"/>
    </row>
  </sheetData>
  <mergeCells count="249">
    <mergeCell ref="C205:C209"/>
    <mergeCell ref="G205:G209"/>
    <mergeCell ref="H205:H209"/>
    <mergeCell ref="H172:H173"/>
    <mergeCell ref="I172:I173"/>
    <mergeCell ref="J172:J173"/>
    <mergeCell ref="A202:J202"/>
    <mergeCell ref="A190:J190"/>
    <mergeCell ref="I205:I209"/>
    <mergeCell ref="J205:J209"/>
    <mergeCell ref="A205:A209"/>
    <mergeCell ref="D205:D209"/>
    <mergeCell ref="E205:E209"/>
    <mergeCell ref="F205:F209"/>
    <mergeCell ref="M238:Q238"/>
    <mergeCell ref="L233:Q233"/>
    <mergeCell ref="L239:Q239"/>
    <mergeCell ref="G156:G159"/>
    <mergeCell ref="H156:H159"/>
    <mergeCell ref="A184:J184"/>
    <mergeCell ref="A172:A173"/>
    <mergeCell ref="C172:C173"/>
    <mergeCell ref="D172:D173"/>
    <mergeCell ref="E172:E173"/>
    <mergeCell ref="F172:F173"/>
    <mergeCell ref="G172:G173"/>
    <mergeCell ref="A163:F163"/>
    <mergeCell ref="A166:J166"/>
    <mergeCell ref="A171:J171"/>
    <mergeCell ref="A156:A159"/>
    <mergeCell ref="B156:B159"/>
    <mergeCell ref="D156:D159"/>
    <mergeCell ref="E156:E159"/>
    <mergeCell ref="F156:F159"/>
    <mergeCell ref="I156:I159"/>
    <mergeCell ref="J156:J159"/>
    <mergeCell ref="A165:J165"/>
    <mergeCell ref="A211:F211"/>
    <mergeCell ref="J141:J147"/>
    <mergeCell ref="I134:I135"/>
    <mergeCell ref="F141:F147"/>
    <mergeCell ref="A134:A135"/>
    <mergeCell ref="A141:A147"/>
    <mergeCell ref="D141:D147"/>
    <mergeCell ref="E141:E147"/>
    <mergeCell ref="H128:H129"/>
    <mergeCell ref="I128:I129"/>
    <mergeCell ref="J128:J129"/>
    <mergeCell ref="J131:J132"/>
    <mergeCell ref="J134:J135"/>
    <mergeCell ref="G141:G147"/>
    <mergeCell ref="H141:H147"/>
    <mergeCell ref="I141:I147"/>
    <mergeCell ref="G134:G135"/>
    <mergeCell ref="H134:H135"/>
    <mergeCell ref="A128:A129"/>
    <mergeCell ref="B128:B129"/>
    <mergeCell ref="D128:D129"/>
    <mergeCell ref="E128:E129"/>
    <mergeCell ref="A131:A132"/>
    <mergeCell ref="B131:B132"/>
    <mergeCell ref="G126:G127"/>
    <mergeCell ref="H126:H127"/>
    <mergeCell ref="I126:I127"/>
    <mergeCell ref="J126:J127"/>
    <mergeCell ref="F134:F135"/>
    <mergeCell ref="C131:C132"/>
    <mergeCell ref="G131:G132"/>
    <mergeCell ref="H131:H132"/>
    <mergeCell ref="I131:I132"/>
    <mergeCell ref="G128:G129"/>
    <mergeCell ref="D134:D135"/>
    <mergeCell ref="E134:E135"/>
    <mergeCell ref="D131:D132"/>
    <mergeCell ref="E131:E132"/>
    <mergeCell ref="F131:F132"/>
    <mergeCell ref="A112:A114"/>
    <mergeCell ref="C112:C114"/>
    <mergeCell ref="D112:D114"/>
    <mergeCell ref="E112:E114"/>
    <mergeCell ref="F112:F114"/>
    <mergeCell ref="G112:G114"/>
    <mergeCell ref="A99:A102"/>
    <mergeCell ref="B99:B102"/>
    <mergeCell ref="D99:D102"/>
    <mergeCell ref="E99:E102"/>
    <mergeCell ref="F99:F102"/>
    <mergeCell ref="G99:G102"/>
    <mergeCell ref="N115:N119"/>
    <mergeCell ref="H115:H119"/>
    <mergeCell ref="I115:I119"/>
    <mergeCell ref="N112:N114"/>
    <mergeCell ref="J115:J119"/>
    <mergeCell ref="H112:H114"/>
    <mergeCell ref="I112:I114"/>
    <mergeCell ref="J112:J114"/>
    <mergeCell ref="B142:B147"/>
    <mergeCell ref="A120:J120"/>
    <mergeCell ref="A125:J125"/>
    <mergeCell ref="D115:D119"/>
    <mergeCell ref="E115:E119"/>
    <mergeCell ref="F115:F119"/>
    <mergeCell ref="G115:G119"/>
    <mergeCell ref="A115:A119"/>
    <mergeCell ref="B115:B119"/>
    <mergeCell ref="F128:F129"/>
    <mergeCell ref="A126:A127"/>
    <mergeCell ref="C126:C127"/>
    <mergeCell ref="D126:D127"/>
    <mergeCell ref="E126:E127"/>
    <mergeCell ref="F126:F127"/>
    <mergeCell ref="C128:C129"/>
    <mergeCell ref="F92:F93"/>
    <mergeCell ref="G92:G93"/>
    <mergeCell ref="H97:H98"/>
    <mergeCell ref="I97:I98"/>
    <mergeCell ref="N99:N102"/>
    <mergeCell ref="N97:N98"/>
    <mergeCell ref="J97:J98"/>
    <mergeCell ref="H99:H102"/>
    <mergeCell ref="I99:I102"/>
    <mergeCell ref="J99:J102"/>
    <mergeCell ref="N88:N89"/>
    <mergeCell ref="H88:H89"/>
    <mergeCell ref="I88:I89"/>
    <mergeCell ref="J88:J89"/>
    <mergeCell ref="A97:A98"/>
    <mergeCell ref="C97:C98"/>
    <mergeCell ref="N92:N93"/>
    <mergeCell ref="H92:H93"/>
    <mergeCell ref="I92:I93"/>
    <mergeCell ref="J92:J93"/>
    <mergeCell ref="D88:D89"/>
    <mergeCell ref="E88:E89"/>
    <mergeCell ref="A92:A93"/>
    <mergeCell ref="B92:B93"/>
    <mergeCell ref="D92:D93"/>
    <mergeCell ref="E92:E93"/>
    <mergeCell ref="F88:F89"/>
    <mergeCell ref="G88:G89"/>
    <mergeCell ref="A88:A89"/>
    <mergeCell ref="B88:B89"/>
    <mergeCell ref="D97:D98"/>
    <mergeCell ref="E97:E98"/>
    <mergeCell ref="F97:F98"/>
    <mergeCell ref="G97:G98"/>
    <mergeCell ref="E42:E48"/>
    <mergeCell ref="H58:H59"/>
    <mergeCell ref="I58:I59"/>
    <mergeCell ref="J58:J59"/>
    <mergeCell ref="B64:B67"/>
    <mergeCell ref="I64:I67"/>
    <mergeCell ref="I61:I62"/>
    <mergeCell ref="J61:J62"/>
    <mergeCell ref="E61:E62"/>
    <mergeCell ref="G61:G62"/>
    <mergeCell ref="C58:C59"/>
    <mergeCell ref="B58:B59"/>
    <mergeCell ref="A38:A39"/>
    <mergeCell ref="D6:F6"/>
    <mergeCell ref="C9:C10"/>
    <mergeCell ref="A72:J72"/>
    <mergeCell ref="F55:F56"/>
    <mergeCell ref="I55:I56"/>
    <mergeCell ref="D58:D59"/>
    <mergeCell ref="A40:J40"/>
    <mergeCell ref="B55:B56"/>
    <mergeCell ref="C61:C62"/>
    <mergeCell ref="D61:D62"/>
    <mergeCell ref="E58:E59"/>
    <mergeCell ref="B38:B39"/>
    <mergeCell ref="D38:D39"/>
    <mergeCell ref="E38:E39"/>
    <mergeCell ref="G38:G39"/>
    <mergeCell ref="J38:J39"/>
    <mergeCell ref="D9:D10"/>
    <mergeCell ref="H9:H10"/>
    <mergeCell ref="F9:F10"/>
    <mergeCell ref="I9:I10"/>
    <mergeCell ref="J9:J10"/>
    <mergeCell ref="E9:E10"/>
    <mergeCell ref="H38:H39"/>
    <mergeCell ref="A86:J86"/>
    <mergeCell ref="A73:J73"/>
    <mergeCell ref="A68:C68"/>
    <mergeCell ref="F58:F59"/>
    <mergeCell ref="F61:F62"/>
    <mergeCell ref="G58:G59"/>
    <mergeCell ref="J42:J48"/>
    <mergeCell ref="A42:A48"/>
    <mergeCell ref="A55:A56"/>
    <mergeCell ref="C55:C56"/>
    <mergeCell ref="D55:D56"/>
    <mergeCell ref="E55:E56"/>
    <mergeCell ref="G55:G56"/>
    <mergeCell ref="H55:H56"/>
    <mergeCell ref="C43:C45"/>
    <mergeCell ref="C46:C47"/>
    <mergeCell ref="H61:H62"/>
    <mergeCell ref="A51:J51"/>
    <mergeCell ref="J64:J67"/>
    <mergeCell ref="A64:A67"/>
    <mergeCell ref="J55:J56"/>
    <mergeCell ref="A61:A62"/>
    <mergeCell ref="A58:A59"/>
    <mergeCell ref="D42:D48"/>
    <mergeCell ref="K28:K33"/>
    <mergeCell ref="I42:I48"/>
    <mergeCell ref="F42:F48"/>
    <mergeCell ref="I38:I39"/>
    <mergeCell ref="I35:I36"/>
    <mergeCell ref="J35:J36"/>
    <mergeCell ref="I28:I33"/>
    <mergeCell ref="K9:K10"/>
    <mergeCell ref="G42:G48"/>
    <mergeCell ref="H42:H48"/>
    <mergeCell ref="K35:K36"/>
    <mergeCell ref="G35:G36"/>
    <mergeCell ref="H35:H36"/>
    <mergeCell ref="K42:K48"/>
    <mergeCell ref="F28:F33"/>
    <mergeCell ref="F35:F36"/>
    <mergeCell ref="J28:J33"/>
    <mergeCell ref="K38:K39"/>
    <mergeCell ref="F38:F39"/>
    <mergeCell ref="A1:J1"/>
    <mergeCell ref="A2:J2"/>
    <mergeCell ref="A3:J3"/>
    <mergeCell ref="A4:J4"/>
    <mergeCell ref="A5:J5"/>
    <mergeCell ref="A6:A7"/>
    <mergeCell ref="B6:B7"/>
    <mergeCell ref="C6:C7"/>
    <mergeCell ref="A35:A36"/>
    <mergeCell ref="C35:C36"/>
    <mergeCell ref="D35:D36"/>
    <mergeCell ref="E35:E36"/>
    <mergeCell ref="G28:G33"/>
    <mergeCell ref="H28:H33"/>
    <mergeCell ref="A28:A33"/>
    <mergeCell ref="C28:C33"/>
    <mergeCell ref="D28:D33"/>
    <mergeCell ref="E28:E33"/>
    <mergeCell ref="G6:H6"/>
    <mergeCell ref="I6:J6"/>
    <mergeCell ref="A8:J8"/>
    <mergeCell ref="A9:A10"/>
    <mergeCell ref="B9:B10"/>
    <mergeCell ref="G9:G10"/>
  </mergeCells>
  <pageMargins left="0.2" right="0.23622047244094491" top="0.48" bottom="0.27" header="0.31496062992125984" footer="0.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8"/>
  <sheetViews>
    <sheetView topLeftCell="A227" zoomScale="90" zoomScaleNormal="90" workbookViewId="0">
      <selection activeCell="L232" sqref="L232:Q235"/>
    </sheetView>
  </sheetViews>
  <sheetFormatPr defaultRowHeight="20.25"/>
  <cols>
    <col min="1" max="1" width="4.625" style="4" customWidth="1"/>
    <col min="2" max="2" width="28.875" style="1" customWidth="1"/>
    <col min="3" max="3" width="29" style="1" customWidth="1"/>
    <col min="4" max="4" width="4" style="1" customWidth="1"/>
    <col min="5" max="5" width="4.125" style="1" customWidth="1"/>
    <col min="6" max="6" width="4.625" style="1" customWidth="1"/>
    <col min="7" max="7" width="3.25" style="1" customWidth="1"/>
    <col min="8" max="8" width="4.125" style="1" customWidth="1"/>
    <col min="9" max="9" width="4.375" style="3" customWidth="1"/>
    <col min="10" max="10" width="4.875" style="3" customWidth="1"/>
    <col min="11" max="11" width="7.625" style="2" customWidth="1"/>
    <col min="12" max="12" width="15.875" style="2" customWidth="1"/>
    <col min="13" max="14" width="14" style="2" customWidth="1"/>
    <col min="15" max="16" width="14" style="1" customWidth="1"/>
    <col min="17" max="16384" width="9" style="1"/>
  </cols>
  <sheetData>
    <row r="1" spans="1:11" s="1" customFormat="1">
      <c r="A1" s="373" t="s">
        <v>305</v>
      </c>
      <c r="B1" s="374"/>
      <c r="C1" s="374"/>
      <c r="D1" s="374"/>
      <c r="E1" s="374"/>
      <c r="F1" s="374"/>
      <c r="G1" s="374"/>
      <c r="H1" s="374"/>
      <c r="I1" s="374"/>
      <c r="J1" s="375"/>
      <c r="K1" s="2"/>
    </row>
    <row r="2" spans="1:11" s="1" customFormat="1">
      <c r="A2" s="373" t="s">
        <v>304</v>
      </c>
      <c r="B2" s="374"/>
      <c r="C2" s="374"/>
      <c r="D2" s="374"/>
      <c r="E2" s="374"/>
      <c r="F2" s="374"/>
      <c r="G2" s="374"/>
      <c r="H2" s="374"/>
      <c r="I2" s="374"/>
      <c r="J2" s="375"/>
      <c r="K2" s="2"/>
    </row>
    <row r="3" spans="1:11" s="1" customFormat="1">
      <c r="A3" s="376" t="s">
        <v>543</v>
      </c>
      <c r="B3" s="377"/>
      <c r="C3" s="377"/>
      <c r="D3" s="377"/>
      <c r="E3" s="377"/>
      <c r="F3" s="377"/>
      <c r="G3" s="377"/>
      <c r="H3" s="377"/>
      <c r="I3" s="377"/>
      <c r="J3" s="378"/>
      <c r="K3" s="2"/>
    </row>
    <row r="4" spans="1:11" s="1" customFormat="1">
      <c r="A4" s="373" t="s">
        <v>303</v>
      </c>
      <c r="B4" s="374"/>
      <c r="C4" s="374"/>
      <c r="D4" s="374"/>
      <c r="E4" s="374"/>
      <c r="F4" s="374"/>
      <c r="G4" s="374"/>
      <c r="H4" s="374"/>
      <c r="I4" s="374"/>
      <c r="J4" s="375"/>
      <c r="K4" s="2"/>
    </row>
    <row r="5" spans="1:11" s="1" customFormat="1">
      <c r="A5" s="411" t="s">
        <v>302</v>
      </c>
      <c r="B5" s="411"/>
      <c r="C5" s="411"/>
      <c r="D5" s="411"/>
      <c r="E5" s="411"/>
      <c r="F5" s="411"/>
      <c r="G5" s="411"/>
      <c r="H5" s="411"/>
      <c r="I5" s="411"/>
      <c r="J5" s="411"/>
      <c r="K5" s="2"/>
    </row>
    <row r="6" spans="1:11" s="1" customFormat="1" ht="48.75" customHeight="1">
      <c r="A6" s="422" t="s">
        <v>88</v>
      </c>
      <c r="B6" s="422" t="s">
        <v>87</v>
      </c>
      <c r="C6" s="422" t="s">
        <v>86</v>
      </c>
      <c r="D6" s="424" t="s">
        <v>85</v>
      </c>
      <c r="E6" s="424"/>
      <c r="F6" s="424"/>
      <c r="G6" s="412" t="s">
        <v>84</v>
      </c>
      <c r="H6" s="413"/>
      <c r="I6" s="425" t="s">
        <v>540</v>
      </c>
      <c r="J6" s="426"/>
      <c r="K6" s="2"/>
    </row>
    <row r="7" spans="1:11" s="1" customFormat="1" ht="71.25" customHeight="1">
      <c r="A7" s="423"/>
      <c r="B7" s="423"/>
      <c r="C7" s="423"/>
      <c r="D7" s="274" t="s">
        <v>301</v>
      </c>
      <c r="E7" s="274" t="s">
        <v>83</v>
      </c>
      <c r="F7" s="274" t="s">
        <v>82</v>
      </c>
      <c r="G7" s="273" t="s">
        <v>81</v>
      </c>
      <c r="H7" s="273" t="s">
        <v>80</v>
      </c>
      <c r="I7" s="271" t="s">
        <v>79</v>
      </c>
      <c r="J7" s="271" t="s">
        <v>78</v>
      </c>
      <c r="K7" s="2"/>
    </row>
    <row r="8" spans="1:11" s="1" customFormat="1">
      <c r="A8" s="427" t="s">
        <v>300</v>
      </c>
      <c r="B8" s="428"/>
      <c r="C8" s="428"/>
      <c r="D8" s="428"/>
      <c r="E8" s="428"/>
      <c r="F8" s="428"/>
      <c r="G8" s="428"/>
      <c r="H8" s="428"/>
      <c r="I8" s="428"/>
      <c r="J8" s="429"/>
      <c r="K8" s="2"/>
    </row>
    <row r="9" spans="1:11" s="1" customFormat="1" ht="58.5" customHeight="1">
      <c r="A9" s="430">
        <v>1</v>
      </c>
      <c r="B9" s="431" t="s">
        <v>299</v>
      </c>
      <c r="C9" s="364" t="s">
        <v>298</v>
      </c>
      <c r="D9" s="345" t="s">
        <v>24</v>
      </c>
      <c r="E9" s="345" t="s">
        <v>24</v>
      </c>
      <c r="F9" s="345" t="s">
        <v>24</v>
      </c>
      <c r="G9" s="349">
        <v>1</v>
      </c>
      <c r="H9" s="333">
        <v>2</v>
      </c>
      <c r="I9" s="349">
        <v>1</v>
      </c>
      <c r="J9" s="333" t="s">
        <v>23</v>
      </c>
      <c r="K9" s="432"/>
    </row>
    <row r="10" spans="1:11" s="1" customFormat="1" ht="33" customHeight="1">
      <c r="A10" s="430"/>
      <c r="B10" s="431"/>
      <c r="C10" s="365"/>
      <c r="D10" s="345"/>
      <c r="E10" s="345"/>
      <c r="F10" s="345"/>
      <c r="G10" s="350"/>
      <c r="H10" s="333"/>
      <c r="I10" s="350"/>
      <c r="J10" s="333"/>
      <c r="K10" s="432"/>
    </row>
    <row r="11" spans="1:11" s="1" customFormat="1" ht="93.75">
      <c r="A11" s="231">
        <v>2</v>
      </c>
      <c r="B11" s="232" t="s">
        <v>297</v>
      </c>
      <c r="C11" s="232" t="s">
        <v>23</v>
      </c>
      <c r="D11" s="254" t="s">
        <v>23</v>
      </c>
      <c r="E11" s="254" t="s">
        <v>23</v>
      </c>
      <c r="F11" s="254" t="s">
        <v>23</v>
      </c>
      <c r="G11" s="254" t="s">
        <v>23</v>
      </c>
      <c r="H11" s="254" t="s">
        <v>23</v>
      </c>
      <c r="I11" s="256"/>
      <c r="J11" s="254" t="s">
        <v>23</v>
      </c>
      <c r="K11" s="239"/>
    </row>
    <row r="12" spans="1:11" s="1" customFormat="1">
      <c r="A12" s="231"/>
      <c r="B12" s="232" t="s">
        <v>296</v>
      </c>
      <c r="C12" s="232" t="s">
        <v>289</v>
      </c>
      <c r="D12" s="233" t="s">
        <v>24</v>
      </c>
      <c r="E12" s="233" t="s">
        <v>24</v>
      </c>
      <c r="F12" s="233" t="s">
        <v>24</v>
      </c>
      <c r="G12" s="237">
        <v>1</v>
      </c>
      <c r="H12" s="237">
        <v>2</v>
      </c>
      <c r="I12" s="237">
        <v>1</v>
      </c>
      <c r="J12" s="237" t="s">
        <v>23</v>
      </c>
      <c r="K12" s="239"/>
    </row>
    <row r="13" spans="1:11" s="1" customFormat="1" ht="37.5">
      <c r="A13" s="231" t="s">
        <v>23</v>
      </c>
      <c r="B13" s="232" t="s">
        <v>295</v>
      </c>
      <c r="C13" s="232" t="s">
        <v>289</v>
      </c>
      <c r="D13" s="240" t="s">
        <v>216</v>
      </c>
      <c r="E13" s="240" t="s">
        <v>216</v>
      </c>
      <c r="F13" s="240" t="s">
        <v>216</v>
      </c>
      <c r="G13" s="240" t="s">
        <v>23</v>
      </c>
      <c r="H13" s="240" t="s">
        <v>23</v>
      </c>
      <c r="I13" s="240">
        <v>0</v>
      </c>
      <c r="J13" s="237" t="s">
        <v>23</v>
      </c>
      <c r="K13" s="239"/>
    </row>
    <row r="14" spans="1:11" s="1" customFormat="1" ht="37.5">
      <c r="A14" s="231" t="s">
        <v>23</v>
      </c>
      <c r="B14" s="232" t="s">
        <v>294</v>
      </c>
      <c r="C14" s="232" t="s">
        <v>289</v>
      </c>
      <c r="D14" s="240" t="s">
        <v>216</v>
      </c>
      <c r="E14" s="240" t="s">
        <v>216</v>
      </c>
      <c r="F14" s="240" t="s">
        <v>216</v>
      </c>
      <c r="G14" s="240" t="s">
        <v>23</v>
      </c>
      <c r="H14" s="240" t="s">
        <v>23</v>
      </c>
      <c r="I14" s="240">
        <v>0</v>
      </c>
      <c r="J14" s="237" t="s">
        <v>23</v>
      </c>
      <c r="K14" s="239"/>
    </row>
    <row r="15" spans="1:11" s="1" customFormat="1">
      <c r="A15" s="231"/>
      <c r="B15" s="232" t="s">
        <v>293</v>
      </c>
      <c r="C15" s="232" t="s">
        <v>289</v>
      </c>
      <c r="D15" s="233" t="s">
        <v>24</v>
      </c>
      <c r="E15" s="233" t="s">
        <v>24</v>
      </c>
      <c r="F15" s="233" t="s">
        <v>24</v>
      </c>
      <c r="G15" s="237">
        <v>1</v>
      </c>
      <c r="H15" s="237">
        <v>2</v>
      </c>
      <c r="I15" s="237">
        <v>1</v>
      </c>
      <c r="J15" s="237" t="s">
        <v>23</v>
      </c>
      <c r="K15" s="43" t="s">
        <v>23</v>
      </c>
    </row>
    <row r="16" spans="1:11" s="1" customFormat="1" ht="37.5">
      <c r="A16" s="231" t="s">
        <v>23</v>
      </c>
      <c r="B16" s="232" t="s">
        <v>292</v>
      </c>
      <c r="C16" s="232" t="s">
        <v>289</v>
      </c>
      <c r="D16" s="240" t="s">
        <v>216</v>
      </c>
      <c r="E16" s="240" t="s">
        <v>216</v>
      </c>
      <c r="F16" s="240" t="s">
        <v>216</v>
      </c>
      <c r="G16" s="240" t="s">
        <v>23</v>
      </c>
      <c r="H16" s="240" t="s">
        <v>23</v>
      </c>
      <c r="I16" s="240">
        <v>0</v>
      </c>
      <c r="J16" s="237" t="s">
        <v>23</v>
      </c>
      <c r="K16" s="239"/>
    </row>
    <row r="17" spans="1:11" s="1" customFormat="1">
      <c r="A17" s="231" t="s">
        <v>23</v>
      </c>
      <c r="B17" s="232" t="s">
        <v>291</v>
      </c>
      <c r="C17" s="232" t="s">
        <v>289</v>
      </c>
      <c r="D17" s="240" t="s">
        <v>216</v>
      </c>
      <c r="E17" s="240" t="s">
        <v>216</v>
      </c>
      <c r="F17" s="240" t="s">
        <v>216</v>
      </c>
      <c r="G17" s="240" t="s">
        <v>23</v>
      </c>
      <c r="H17" s="240" t="s">
        <v>23</v>
      </c>
      <c r="I17" s="240">
        <v>0</v>
      </c>
      <c r="J17" s="237" t="s">
        <v>23</v>
      </c>
      <c r="K17" s="239"/>
    </row>
    <row r="18" spans="1:11" s="1" customFormat="1">
      <c r="A18" s="231"/>
      <c r="B18" s="232" t="s">
        <v>290</v>
      </c>
      <c r="C18" s="232" t="s">
        <v>289</v>
      </c>
      <c r="D18" s="233" t="s">
        <v>24</v>
      </c>
      <c r="E18" s="233" t="s">
        <v>24</v>
      </c>
      <c r="F18" s="233" t="s">
        <v>24</v>
      </c>
      <c r="G18" s="237">
        <v>1</v>
      </c>
      <c r="H18" s="237">
        <v>2</v>
      </c>
      <c r="I18" s="237">
        <v>2</v>
      </c>
      <c r="J18" s="237" t="s">
        <v>23</v>
      </c>
      <c r="K18" s="239"/>
    </row>
    <row r="19" spans="1:11" s="1" customFormat="1" ht="56.25">
      <c r="A19" s="231">
        <v>3</v>
      </c>
      <c r="B19" s="232" t="s">
        <v>288</v>
      </c>
      <c r="C19" s="232" t="s">
        <v>23</v>
      </c>
      <c r="D19" s="254" t="s">
        <v>23</v>
      </c>
      <c r="E19" s="254" t="s">
        <v>23</v>
      </c>
      <c r="F19" s="254" t="s">
        <v>23</v>
      </c>
      <c r="G19" s="254" t="s">
        <v>23</v>
      </c>
      <c r="H19" s="254" t="s">
        <v>23</v>
      </c>
      <c r="I19" s="256"/>
      <c r="J19" s="254" t="s">
        <v>23</v>
      </c>
      <c r="K19" s="239"/>
    </row>
    <row r="20" spans="1:11" s="1" customFormat="1" ht="37.5">
      <c r="A20" s="231"/>
      <c r="B20" s="232" t="s">
        <v>287</v>
      </c>
      <c r="C20" s="232" t="s">
        <v>23</v>
      </c>
      <c r="D20" s="233" t="s">
        <v>24</v>
      </c>
      <c r="E20" s="233" t="s">
        <v>24</v>
      </c>
      <c r="F20" s="233" t="s">
        <v>24</v>
      </c>
      <c r="G20" s="237">
        <v>2</v>
      </c>
      <c r="H20" s="237">
        <v>2</v>
      </c>
      <c r="I20" s="237">
        <v>2</v>
      </c>
      <c r="J20" s="237" t="s">
        <v>23</v>
      </c>
      <c r="K20" s="239"/>
    </row>
    <row r="21" spans="1:11" s="1" customFormat="1" ht="37.5">
      <c r="A21" s="231"/>
      <c r="B21" s="232" t="s">
        <v>286</v>
      </c>
      <c r="C21" s="232" t="s">
        <v>23</v>
      </c>
      <c r="D21" s="233" t="s">
        <v>24</v>
      </c>
      <c r="E21" s="233" t="s">
        <v>24</v>
      </c>
      <c r="F21" s="233" t="s">
        <v>24</v>
      </c>
      <c r="G21" s="237">
        <v>2</v>
      </c>
      <c r="H21" s="237">
        <v>2</v>
      </c>
      <c r="I21" s="237">
        <v>2</v>
      </c>
      <c r="J21" s="237" t="s">
        <v>23</v>
      </c>
      <c r="K21" s="239"/>
    </row>
    <row r="22" spans="1:11" s="1" customFormat="1" ht="37.5">
      <c r="A22" s="231"/>
      <c r="B22" s="232" t="s">
        <v>285</v>
      </c>
      <c r="C22" s="232" t="s">
        <v>23</v>
      </c>
      <c r="D22" s="233" t="s">
        <v>24</v>
      </c>
      <c r="E22" s="233" t="s">
        <v>24</v>
      </c>
      <c r="F22" s="233" t="s">
        <v>24</v>
      </c>
      <c r="G22" s="237">
        <v>2</v>
      </c>
      <c r="H22" s="237">
        <v>2</v>
      </c>
      <c r="I22" s="237">
        <v>2</v>
      </c>
      <c r="J22" s="237" t="s">
        <v>23</v>
      </c>
      <c r="K22" s="239"/>
    </row>
    <row r="23" spans="1:11" s="1" customFormat="1">
      <c r="A23" s="231"/>
      <c r="B23" s="232" t="s">
        <v>23</v>
      </c>
      <c r="C23" s="232" t="s">
        <v>284</v>
      </c>
      <c r="D23" s="233" t="s">
        <v>24</v>
      </c>
      <c r="E23" s="233" t="s">
        <v>24</v>
      </c>
      <c r="F23" s="233" t="s">
        <v>24</v>
      </c>
      <c r="G23" s="237">
        <v>2</v>
      </c>
      <c r="H23" s="237">
        <v>2</v>
      </c>
      <c r="I23" s="237">
        <v>2</v>
      </c>
      <c r="J23" s="237" t="s">
        <v>23</v>
      </c>
      <c r="K23" s="239"/>
    </row>
    <row r="24" spans="1:11" s="1" customFormat="1">
      <c r="A24" s="231"/>
      <c r="B24" s="232" t="s">
        <v>23</v>
      </c>
      <c r="C24" s="232" t="s">
        <v>283</v>
      </c>
      <c r="D24" s="233" t="s">
        <v>24</v>
      </c>
      <c r="E24" s="233" t="s">
        <v>24</v>
      </c>
      <c r="F24" s="233" t="s">
        <v>24</v>
      </c>
      <c r="G24" s="237">
        <v>2</v>
      </c>
      <c r="H24" s="237">
        <v>2</v>
      </c>
      <c r="I24" s="240">
        <v>0</v>
      </c>
      <c r="J24" s="237" t="s">
        <v>23</v>
      </c>
      <c r="K24" s="239"/>
    </row>
    <row r="25" spans="1:11" s="1" customFormat="1">
      <c r="A25" s="231"/>
      <c r="B25" s="232" t="s">
        <v>23</v>
      </c>
      <c r="C25" s="232" t="s">
        <v>282</v>
      </c>
      <c r="D25" s="233" t="s">
        <v>24</v>
      </c>
      <c r="E25" s="233" t="s">
        <v>24</v>
      </c>
      <c r="F25" s="233" t="s">
        <v>24</v>
      </c>
      <c r="G25" s="237">
        <v>2</v>
      </c>
      <c r="H25" s="237">
        <v>2</v>
      </c>
      <c r="I25" s="237">
        <v>2</v>
      </c>
      <c r="J25" s="237" t="s">
        <v>23</v>
      </c>
      <c r="K25" s="239"/>
    </row>
    <row r="26" spans="1:11" s="1" customFormat="1" ht="187.5">
      <c r="A26" s="231">
        <v>4</v>
      </c>
      <c r="B26" s="232" t="s">
        <v>281</v>
      </c>
      <c r="C26" s="42" t="s">
        <v>280</v>
      </c>
      <c r="D26" s="233" t="s">
        <v>24</v>
      </c>
      <c r="E26" s="233" t="s">
        <v>24</v>
      </c>
      <c r="F26" s="233" t="s">
        <v>24</v>
      </c>
      <c r="G26" s="234">
        <v>1</v>
      </c>
      <c r="H26" s="237">
        <v>2</v>
      </c>
      <c r="I26" s="234">
        <v>1</v>
      </c>
      <c r="J26" s="237" t="s">
        <v>23</v>
      </c>
      <c r="K26" s="239"/>
    </row>
    <row r="27" spans="1:11" s="1" customFormat="1" ht="112.5">
      <c r="A27" s="231">
        <v>5</v>
      </c>
      <c r="B27" s="232" t="s">
        <v>279</v>
      </c>
      <c r="C27" s="232" t="s">
        <v>278</v>
      </c>
      <c r="D27" s="233" t="s">
        <v>24</v>
      </c>
      <c r="E27" s="233" t="s">
        <v>24</v>
      </c>
      <c r="F27" s="233" t="s">
        <v>24</v>
      </c>
      <c r="G27" s="234">
        <v>1</v>
      </c>
      <c r="H27" s="237">
        <v>2</v>
      </c>
      <c r="I27" s="237">
        <v>2</v>
      </c>
      <c r="J27" s="237" t="s">
        <v>23</v>
      </c>
      <c r="K27" s="239"/>
    </row>
    <row r="28" spans="1:11" s="1" customFormat="1" ht="37.5">
      <c r="A28" s="430">
        <v>6</v>
      </c>
      <c r="B28" s="244" t="s">
        <v>277</v>
      </c>
      <c r="C28" s="431" t="s">
        <v>276</v>
      </c>
      <c r="D28" s="345" t="s">
        <v>24</v>
      </c>
      <c r="E28" s="345" t="s">
        <v>24</v>
      </c>
      <c r="F28" s="345" t="s">
        <v>24</v>
      </c>
      <c r="G28" s="349">
        <v>1</v>
      </c>
      <c r="H28" s="333">
        <v>2</v>
      </c>
      <c r="I28" s="333">
        <v>2</v>
      </c>
      <c r="J28" s="333" t="s">
        <v>23</v>
      </c>
      <c r="K28" s="432"/>
    </row>
    <row r="29" spans="1:11" s="1" customFormat="1" ht="37.5">
      <c r="A29" s="430"/>
      <c r="B29" s="248" t="s">
        <v>275</v>
      </c>
      <c r="C29" s="431"/>
      <c r="D29" s="345"/>
      <c r="E29" s="345"/>
      <c r="F29" s="345"/>
      <c r="G29" s="371"/>
      <c r="H29" s="333"/>
      <c r="I29" s="333"/>
      <c r="J29" s="333"/>
      <c r="K29" s="432"/>
    </row>
    <row r="30" spans="1:11" s="1" customFormat="1">
      <c r="A30" s="430"/>
      <c r="B30" s="248" t="s">
        <v>274</v>
      </c>
      <c r="C30" s="431"/>
      <c r="D30" s="345"/>
      <c r="E30" s="345"/>
      <c r="F30" s="345"/>
      <c r="G30" s="371"/>
      <c r="H30" s="333"/>
      <c r="I30" s="333"/>
      <c r="J30" s="333"/>
      <c r="K30" s="432"/>
    </row>
    <row r="31" spans="1:11" s="1" customFormat="1" ht="37.5">
      <c r="A31" s="430"/>
      <c r="B31" s="248" t="s">
        <v>273</v>
      </c>
      <c r="C31" s="431"/>
      <c r="D31" s="345"/>
      <c r="E31" s="345"/>
      <c r="F31" s="345"/>
      <c r="G31" s="371"/>
      <c r="H31" s="333"/>
      <c r="I31" s="333"/>
      <c r="J31" s="333"/>
      <c r="K31" s="432"/>
    </row>
    <row r="32" spans="1:11" s="1" customFormat="1">
      <c r="A32" s="430"/>
      <c r="B32" s="248" t="s">
        <v>272</v>
      </c>
      <c r="C32" s="431"/>
      <c r="D32" s="345"/>
      <c r="E32" s="345"/>
      <c r="F32" s="345"/>
      <c r="G32" s="371"/>
      <c r="H32" s="333"/>
      <c r="I32" s="333"/>
      <c r="J32" s="333"/>
      <c r="K32" s="432"/>
    </row>
    <row r="33" spans="1:11" s="1" customFormat="1" ht="37.5">
      <c r="A33" s="430"/>
      <c r="B33" s="245" t="s">
        <v>271</v>
      </c>
      <c r="C33" s="431"/>
      <c r="D33" s="345"/>
      <c r="E33" s="345"/>
      <c r="F33" s="345"/>
      <c r="G33" s="350"/>
      <c r="H33" s="333"/>
      <c r="I33" s="333"/>
      <c r="J33" s="333"/>
      <c r="K33" s="432"/>
    </row>
    <row r="34" spans="1:11" s="1" customFormat="1" ht="75">
      <c r="A34" s="231">
        <v>7</v>
      </c>
      <c r="B34" s="232" t="s">
        <v>270</v>
      </c>
      <c r="C34" s="232" t="s">
        <v>269</v>
      </c>
      <c r="D34" s="233" t="s">
        <v>24</v>
      </c>
      <c r="E34" s="233" t="s">
        <v>24</v>
      </c>
      <c r="F34" s="233" t="s">
        <v>24</v>
      </c>
      <c r="G34" s="237">
        <v>1</v>
      </c>
      <c r="H34" s="237">
        <v>2</v>
      </c>
      <c r="I34" s="237">
        <v>1</v>
      </c>
      <c r="J34" s="237" t="s">
        <v>23</v>
      </c>
      <c r="K34" s="239"/>
    </row>
    <row r="35" spans="1:11" s="1" customFormat="1" ht="75">
      <c r="A35" s="430">
        <v>8</v>
      </c>
      <c r="B35" s="244" t="s">
        <v>268</v>
      </c>
      <c r="C35" s="431" t="s">
        <v>267</v>
      </c>
      <c r="D35" s="345" t="s">
        <v>24</v>
      </c>
      <c r="E35" s="345" t="s">
        <v>24</v>
      </c>
      <c r="F35" s="345" t="s">
        <v>24</v>
      </c>
      <c r="G35" s="349">
        <v>1</v>
      </c>
      <c r="H35" s="333">
        <v>2</v>
      </c>
      <c r="I35" s="333">
        <v>2</v>
      </c>
      <c r="J35" s="333"/>
      <c r="K35" s="432"/>
    </row>
    <row r="36" spans="1:11" s="1" customFormat="1" ht="33.75" customHeight="1">
      <c r="A36" s="430"/>
      <c r="B36" s="245" t="s">
        <v>266</v>
      </c>
      <c r="C36" s="431"/>
      <c r="D36" s="345"/>
      <c r="E36" s="345"/>
      <c r="F36" s="345"/>
      <c r="G36" s="350"/>
      <c r="H36" s="333"/>
      <c r="I36" s="333"/>
      <c r="J36" s="333"/>
      <c r="K36" s="432"/>
    </row>
    <row r="37" spans="1:11" s="1" customFormat="1" ht="56.25">
      <c r="A37" s="231">
        <v>9</v>
      </c>
      <c r="B37" s="232" t="s">
        <v>265</v>
      </c>
      <c r="C37" s="232" t="s">
        <v>264</v>
      </c>
      <c r="D37" s="233" t="s">
        <v>24</v>
      </c>
      <c r="E37" s="233" t="s">
        <v>24</v>
      </c>
      <c r="F37" s="233" t="s">
        <v>24</v>
      </c>
      <c r="G37" s="237">
        <v>1</v>
      </c>
      <c r="H37" s="237">
        <v>2</v>
      </c>
      <c r="I37" s="237">
        <v>2</v>
      </c>
      <c r="J37" s="237" t="s">
        <v>23</v>
      </c>
      <c r="K37" s="239"/>
    </row>
    <row r="38" spans="1:11" s="1" customFormat="1" ht="37.5">
      <c r="A38" s="430">
        <v>10</v>
      </c>
      <c r="B38" s="431" t="s">
        <v>263</v>
      </c>
      <c r="C38" s="244" t="s">
        <v>262</v>
      </c>
      <c r="D38" s="345" t="s">
        <v>24</v>
      </c>
      <c r="E38" s="345" t="s">
        <v>24</v>
      </c>
      <c r="F38" s="345" t="s">
        <v>24</v>
      </c>
      <c r="G38" s="349">
        <v>1</v>
      </c>
      <c r="H38" s="333">
        <v>2</v>
      </c>
      <c r="I38" s="333">
        <v>2</v>
      </c>
      <c r="J38" s="333" t="s">
        <v>23</v>
      </c>
      <c r="K38" s="432"/>
    </row>
    <row r="39" spans="1:11" s="1" customFormat="1">
      <c r="A39" s="433"/>
      <c r="B39" s="364"/>
      <c r="C39" s="245" t="s">
        <v>261</v>
      </c>
      <c r="D39" s="368"/>
      <c r="E39" s="368"/>
      <c r="F39" s="368"/>
      <c r="G39" s="371"/>
      <c r="H39" s="349"/>
      <c r="I39" s="349"/>
      <c r="J39" s="333"/>
      <c r="K39" s="432"/>
    </row>
    <row r="40" spans="1:11" s="1" customFormat="1" ht="21" customHeight="1">
      <c r="A40" s="435" t="s">
        <v>260</v>
      </c>
      <c r="B40" s="436"/>
      <c r="C40" s="436"/>
      <c r="D40" s="436"/>
      <c r="E40" s="436"/>
      <c r="F40" s="436"/>
      <c r="G40" s="436"/>
      <c r="H40" s="436"/>
      <c r="I40" s="436"/>
      <c r="J40" s="437"/>
      <c r="K40" s="24"/>
    </row>
    <row r="41" spans="1:11" s="1" customFormat="1" ht="93.75">
      <c r="A41" s="40">
        <v>11</v>
      </c>
      <c r="B41" s="248" t="s">
        <v>259</v>
      </c>
      <c r="C41" s="244" t="s">
        <v>258</v>
      </c>
      <c r="D41" s="246" t="s">
        <v>24</v>
      </c>
      <c r="E41" s="246" t="s">
        <v>24</v>
      </c>
      <c r="F41" s="241" t="s">
        <v>24</v>
      </c>
      <c r="G41" s="234">
        <v>1</v>
      </c>
      <c r="H41" s="236">
        <v>2</v>
      </c>
      <c r="I41" s="236">
        <v>2</v>
      </c>
      <c r="J41" s="237" t="s">
        <v>23</v>
      </c>
      <c r="K41" s="239"/>
    </row>
    <row r="42" spans="1:11" s="1" customFormat="1" ht="56.25">
      <c r="A42" s="430">
        <v>12</v>
      </c>
      <c r="B42" s="244" t="s">
        <v>257</v>
      </c>
      <c r="C42" s="258" t="s">
        <v>256</v>
      </c>
      <c r="D42" s="345" t="s">
        <v>24</v>
      </c>
      <c r="E42" s="345" t="s">
        <v>24</v>
      </c>
      <c r="F42" s="368" t="s">
        <v>24</v>
      </c>
      <c r="G42" s="349">
        <v>1</v>
      </c>
      <c r="H42" s="333">
        <v>2</v>
      </c>
      <c r="I42" s="357">
        <v>0</v>
      </c>
      <c r="J42" s="333" t="s">
        <v>23</v>
      </c>
      <c r="K42" s="432"/>
    </row>
    <row r="43" spans="1:11" s="1" customFormat="1" ht="21" customHeight="1">
      <c r="A43" s="430"/>
      <c r="B43" s="248" t="s">
        <v>255</v>
      </c>
      <c r="C43" s="366" t="s">
        <v>254</v>
      </c>
      <c r="D43" s="345"/>
      <c r="E43" s="345"/>
      <c r="F43" s="370"/>
      <c r="G43" s="371"/>
      <c r="H43" s="333"/>
      <c r="I43" s="357"/>
      <c r="J43" s="333"/>
      <c r="K43" s="432"/>
    </row>
    <row r="44" spans="1:11" s="1" customFormat="1" ht="37.5">
      <c r="A44" s="430"/>
      <c r="B44" s="248" t="s">
        <v>253</v>
      </c>
      <c r="C44" s="366"/>
      <c r="D44" s="345"/>
      <c r="E44" s="345"/>
      <c r="F44" s="370"/>
      <c r="G44" s="371"/>
      <c r="H44" s="333"/>
      <c r="I44" s="357"/>
      <c r="J44" s="333"/>
      <c r="K44" s="432"/>
    </row>
    <row r="45" spans="1:11" s="1" customFormat="1">
      <c r="A45" s="430"/>
      <c r="B45" s="248" t="s">
        <v>252</v>
      </c>
      <c r="C45" s="366"/>
      <c r="D45" s="345"/>
      <c r="E45" s="345"/>
      <c r="F45" s="370"/>
      <c r="G45" s="371"/>
      <c r="H45" s="333"/>
      <c r="I45" s="357"/>
      <c r="J45" s="333"/>
      <c r="K45" s="432"/>
    </row>
    <row r="46" spans="1:11" s="1" customFormat="1" ht="37.5">
      <c r="A46" s="430"/>
      <c r="B46" s="248" t="s">
        <v>251</v>
      </c>
      <c r="C46" s="434" t="s">
        <v>250</v>
      </c>
      <c r="D46" s="345"/>
      <c r="E46" s="345"/>
      <c r="F46" s="370"/>
      <c r="G46" s="371"/>
      <c r="H46" s="333"/>
      <c r="I46" s="357"/>
      <c r="J46" s="333"/>
      <c r="K46" s="432"/>
    </row>
    <row r="47" spans="1:11" s="1" customFormat="1">
      <c r="A47" s="430"/>
      <c r="B47" s="248" t="s">
        <v>249</v>
      </c>
      <c r="C47" s="366"/>
      <c r="D47" s="345"/>
      <c r="E47" s="345"/>
      <c r="F47" s="370"/>
      <c r="G47" s="371"/>
      <c r="H47" s="333"/>
      <c r="I47" s="357"/>
      <c r="J47" s="333"/>
      <c r="K47" s="432"/>
    </row>
    <row r="48" spans="1:11" s="1" customFormat="1">
      <c r="A48" s="430"/>
      <c r="B48" s="248" t="s">
        <v>248</v>
      </c>
      <c r="C48" s="248"/>
      <c r="D48" s="345"/>
      <c r="E48" s="345"/>
      <c r="F48" s="370"/>
      <c r="G48" s="371"/>
      <c r="H48" s="333"/>
      <c r="I48" s="357"/>
      <c r="J48" s="333"/>
      <c r="K48" s="432"/>
    </row>
    <row r="49" spans="1:14" ht="131.25">
      <c r="A49" s="231">
        <v>13</v>
      </c>
      <c r="B49" s="232" t="s">
        <v>247</v>
      </c>
      <c r="C49" s="232" t="s">
        <v>246</v>
      </c>
      <c r="D49" s="233" t="s">
        <v>24</v>
      </c>
      <c r="E49" s="233" t="s">
        <v>24</v>
      </c>
      <c r="F49" s="233" t="s">
        <v>24</v>
      </c>
      <c r="G49" s="237">
        <v>1</v>
      </c>
      <c r="H49" s="237">
        <v>2</v>
      </c>
      <c r="I49" s="237">
        <v>2</v>
      </c>
      <c r="J49" s="237" t="s">
        <v>23</v>
      </c>
      <c r="K49" s="239"/>
      <c r="L49" s="1"/>
      <c r="M49" s="1"/>
      <c r="N49" s="1"/>
    </row>
    <row r="50" spans="1:14" ht="75">
      <c r="A50" s="238">
        <v>14</v>
      </c>
      <c r="B50" s="244" t="s">
        <v>245</v>
      </c>
      <c r="C50" s="244" t="s">
        <v>244</v>
      </c>
      <c r="D50" s="241" t="s">
        <v>24</v>
      </c>
      <c r="E50" s="241" t="s">
        <v>24</v>
      </c>
      <c r="F50" s="241" t="s">
        <v>24</v>
      </c>
      <c r="G50" s="234">
        <v>1</v>
      </c>
      <c r="H50" s="234">
        <v>2</v>
      </c>
      <c r="I50" s="234">
        <v>1</v>
      </c>
      <c r="J50" s="237" t="s">
        <v>23</v>
      </c>
      <c r="K50" s="239"/>
      <c r="L50" s="1"/>
      <c r="M50" s="1"/>
      <c r="N50" s="1"/>
    </row>
    <row r="51" spans="1:14" ht="21" customHeight="1">
      <c r="A51" s="435" t="s">
        <v>243</v>
      </c>
      <c r="B51" s="436"/>
      <c r="C51" s="436"/>
      <c r="D51" s="436"/>
      <c r="E51" s="436"/>
      <c r="F51" s="436"/>
      <c r="G51" s="436"/>
      <c r="H51" s="436"/>
      <c r="I51" s="436"/>
      <c r="J51" s="437"/>
      <c r="K51" s="24"/>
      <c r="L51" s="1"/>
      <c r="M51" s="1"/>
      <c r="N51" s="1"/>
    </row>
    <row r="52" spans="1:14" ht="56.25">
      <c r="A52" s="40">
        <v>15</v>
      </c>
      <c r="B52" s="245" t="s">
        <v>242</v>
      </c>
      <c r="C52" s="245" t="s">
        <v>23</v>
      </c>
      <c r="D52" s="252" t="s">
        <v>23</v>
      </c>
      <c r="E52" s="252" t="s">
        <v>23</v>
      </c>
      <c r="F52" s="252"/>
      <c r="G52" s="252" t="s">
        <v>23</v>
      </c>
      <c r="H52" s="252" t="s">
        <v>23</v>
      </c>
      <c r="I52" s="253" t="s">
        <v>23</v>
      </c>
      <c r="J52" s="254" t="s">
        <v>23</v>
      </c>
      <c r="K52" s="239"/>
      <c r="L52" s="1"/>
      <c r="M52" s="1"/>
      <c r="N52" s="1"/>
    </row>
    <row r="53" spans="1:14" ht="42" customHeight="1">
      <c r="A53" s="231"/>
      <c r="B53" s="244" t="s">
        <v>241</v>
      </c>
      <c r="C53" s="232" t="s">
        <v>240</v>
      </c>
      <c r="D53" s="233" t="s">
        <v>24</v>
      </c>
      <c r="E53" s="233" t="s">
        <v>24</v>
      </c>
      <c r="F53" s="241" t="s">
        <v>24</v>
      </c>
      <c r="G53" s="234">
        <v>1</v>
      </c>
      <c r="H53" s="237">
        <v>2</v>
      </c>
      <c r="I53" s="237">
        <v>2</v>
      </c>
      <c r="J53" s="237" t="s">
        <v>23</v>
      </c>
      <c r="K53" s="20"/>
      <c r="L53" s="1"/>
      <c r="M53" s="1"/>
      <c r="N53" s="1"/>
    </row>
    <row r="54" spans="1:14" ht="93.75">
      <c r="A54" s="231"/>
      <c r="B54" s="232" t="s">
        <v>239</v>
      </c>
      <c r="C54" s="232" t="s">
        <v>238</v>
      </c>
      <c r="D54" s="233" t="s">
        <v>24</v>
      </c>
      <c r="E54" s="233" t="s">
        <v>24</v>
      </c>
      <c r="F54" s="233" t="s">
        <v>24</v>
      </c>
      <c r="G54" s="237">
        <v>1</v>
      </c>
      <c r="H54" s="237">
        <v>2</v>
      </c>
      <c r="I54" s="237">
        <v>1</v>
      </c>
      <c r="J54" s="237"/>
      <c r="K54" s="239"/>
      <c r="L54" s="1"/>
      <c r="M54" s="1"/>
      <c r="N54" s="1"/>
    </row>
    <row r="55" spans="1:14" ht="58.5" customHeight="1">
      <c r="A55" s="430"/>
      <c r="B55" s="364" t="s">
        <v>237</v>
      </c>
      <c r="C55" s="438"/>
      <c r="D55" s="345" t="s">
        <v>24</v>
      </c>
      <c r="E55" s="345" t="s">
        <v>24</v>
      </c>
      <c r="F55" s="368" t="s">
        <v>24</v>
      </c>
      <c r="G55" s="349">
        <v>2</v>
      </c>
      <c r="H55" s="333">
        <v>2</v>
      </c>
      <c r="I55" s="333">
        <v>2</v>
      </c>
      <c r="J55" s="333"/>
      <c r="K55" s="20"/>
      <c r="L55" s="1"/>
      <c r="M55" s="1"/>
      <c r="N55" s="1"/>
    </row>
    <row r="56" spans="1:14">
      <c r="A56" s="430"/>
      <c r="B56" s="365"/>
      <c r="C56" s="438"/>
      <c r="D56" s="345"/>
      <c r="E56" s="345"/>
      <c r="F56" s="369"/>
      <c r="G56" s="350"/>
      <c r="H56" s="333"/>
      <c r="I56" s="333"/>
      <c r="J56" s="333"/>
      <c r="K56" s="20"/>
      <c r="L56" s="1"/>
      <c r="M56" s="1"/>
      <c r="N56" s="1"/>
    </row>
    <row r="57" spans="1:14" ht="75">
      <c r="A57" s="231"/>
      <c r="B57" s="232" t="s">
        <v>236</v>
      </c>
      <c r="C57" s="232" t="s">
        <v>235</v>
      </c>
      <c r="D57" s="233" t="s">
        <v>24</v>
      </c>
      <c r="E57" s="233" t="s">
        <v>24</v>
      </c>
      <c r="F57" s="233" t="s">
        <v>24</v>
      </c>
      <c r="G57" s="237">
        <v>1</v>
      </c>
      <c r="H57" s="237">
        <v>2</v>
      </c>
      <c r="I57" s="237">
        <v>2</v>
      </c>
      <c r="J57" s="237"/>
      <c r="K57" s="239"/>
      <c r="L57" s="1"/>
      <c r="M57" s="1"/>
      <c r="N57" s="1"/>
    </row>
    <row r="58" spans="1:14" ht="58.5" customHeight="1">
      <c r="A58" s="430">
        <v>16</v>
      </c>
      <c r="B58" s="364" t="s">
        <v>234</v>
      </c>
      <c r="C58" s="431" t="s">
        <v>233</v>
      </c>
      <c r="D58" s="345" t="s">
        <v>24</v>
      </c>
      <c r="E58" s="345" t="s">
        <v>24</v>
      </c>
      <c r="F58" s="368" t="s">
        <v>24</v>
      </c>
      <c r="G58" s="349">
        <v>1</v>
      </c>
      <c r="H58" s="333">
        <v>2</v>
      </c>
      <c r="I58" s="333">
        <v>2</v>
      </c>
      <c r="J58" s="333" t="s">
        <v>23</v>
      </c>
      <c r="K58" s="20"/>
      <c r="L58" s="1"/>
      <c r="M58" s="1"/>
      <c r="N58" s="1"/>
    </row>
    <row r="59" spans="1:14" ht="37.5" customHeight="1">
      <c r="A59" s="430"/>
      <c r="B59" s="365"/>
      <c r="C59" s="431"/>
      <c r="D59" s="345"/>
      <c r="E59" s="345"/>
      <c r="F59" s="369"/>
      <c r="G59" s="350"/>
      <c r="H59" s="333"/>
      <c r="I59" s="333"/>
      <c r="J59" s="333"/>
      <c r="K59" s="20"/>
      <c r="L59" s="1"/>
      <c r="M59" s="1"/>
      <c r="N59" s="1"/>
    </row>
    <row r="60" spans="1:14" ht="112.5">
      <c r="A60" s="231">
        <v>17</v>
      </c>
      <c r="B60" s="232" t="s">
        <v>232</v>
      </c>
      <c r="C60" s="232" t="s">
        <v>231</v>
      </c>
      <c r="D60" s="233" t="s">
        <v>24</v>
      </c>
      <c r="E60" s="233" t="s">
        <v>24</v>
      </c>
      <c r="F60" s="233" t="s">
        <v>24</v>
      </c>
      <c r="G60" s="237">
        <v>1</v>
      </c>
      <c r="H60" s="237">
        <v>2</v>
      </c>
      <c r="I60" s="237">
        <v>2</v>
      </c>
      <c r="J60" s="237" t="s">
        <v>23</v>
      </c>
      <c r="K60" s="239"/>
      <c r="L60" s="1"/>
      <c r="M60" s="1"/>
      <c r="N60" s="1"/>
    </row>
    <row r="61" spans="1:14" ht="37.5">
      <c r="A61" s="430">
        <v>18</v>
      </c>
      <c r="B61" s="244" t="s">
        <v>230</v>
      </c>
      <c r="C61" s="431" t="s">
        <v>229</v>
      </c>
      <c r="D61" s="345" t="s">
        <v>24</v>
      </c>
      <c r="E61" s="345" t="s">
        <v>24</v>
      </c>
      <c r="F61" s="368" t="s">
        <v>24</v>
      </c>
      <c r="G61" s="349">
        <v>1</v>
      </c>
      <c r="H61" s="333">
        <v>2</v>
      </c>
      <c r="I61" s="357">
        <v>0</v>
      </c>
      <c r="J61" s="333" t="s">
        <v>23</v>
      </c>
      <c r="K61" s="20"/>
      <c r="L61" s="1"/>
      <c r="M61" s="1"/>
      <c r="N61" s="1"/>
    </row>
    <row r="62" spans="1:14" ht="37.5">
      <c r="A62" s="430"/>
      <c r="B62" s="245" t="s">
        <v>228</v>
      </c>
      <c r="C62" s="431"/>
      <c r="D62" s="345"/>
      <c r="E62" s="345"/>
      <c r="F62" s="369"/>
      <c r="G62" s="350"/>
      <c r="H62" s="333"/>
      <c r="I62" s="357"/>
      <c r="J62" s="333"/>
      <c r="K62" s="20"/>
      <c r="L62" s="1"/>
      <c r="M62" s="1"/>
      <c r="N62" s="1"/>
    </row>
    <row r="63" spans="1:14" ht="131.25">
      <c r="A63" s="231">
        <v>19</v>
      </c>
      <c r="B63" s="232" t="s">
        <v>227</v>
      </c>
      <c r="C63" s="232" t="s">
        <v>226</v>
      </c>
      <c r="D63" s="233" t="s">
        <v>24</v>
      </c>
      <c r="E63" s="233" t="s">
        <v>24</v>
      </c>
      <c r="F63" s="233" t="s">
        <v>24</v>
      </c>
      <c r="G63" s="237">
        <v>1</v>
      </c>
      <c r="H63" s="237">
        <v>2</v>
      </c>
      <c r="I63" s="240">
        <v>0</v>
      </c>
      <c r="J63" s="237" t="s">
        <v>23</v>
      </c>
      <c r="K63" s="239"/>
    </row>
    <row r="64" spans="1:14" ht="37.5">
      <c r="A64" s="430">
        <v>20</v>
      </c>
      <c r="B64" s="431" t="s">
        <v>225</v>
      </c>
      <c r="C64" s="244" t="s">
        <v>224</v>
      </c>
      <c r="D64" s="39" t="s">
        <v>24</v>
      </c>
      <c r="E64" s="241" t="s">
        <v>24</v>
      </c>
      <c r="F64" s="39" t="s">
        <v>24</v>
      </c>
      <c r="G64" s="234">
        <v>1</v>
      </c>
      <c r="H64" s="234">
        <v>2</v>
      </c>
      <c r="I64" s="357">
        <v>0</v>
      </c>
      <c r="J64" s="333"/>
      <c r="K64" s="20"/>
    </row>
    <row r="65" spans="1:14" ht="37.5">
      <c r="A65" s="430"/>
      <c r="B65" s="431"/>
      <c r="C65" s="37" t="s">
        <v>223</v>
      </c>
      <c r="D65" s="38"/>
      <c r="E65" s="242"/>
      <c r="F65" s="38"/>
      <c r="G65" s="235"/>
      <c r="H65" s="235"/>
      <c r="I65" s="439"/>
      <c r="J65" s="333"/>
      <c r="K65" s="20"/>
    </row>
    <row r="66" spans="1:14" ht="37.5">
      <c r="A66" s="430"/>
      <c r="B66" s="431"/>
      <c r="C66" s="37" t="s">
        <v>222</v>
      </c>
      <c r="D66" s="38"/>
      <c r="E66" s="242"/>
      <c r="F66" s="38"/>
      <c r="G66" s="235"/>
      <c r="H66" s="235"/>
      <c r="I66" s="439"/>
      <c r="J66" s="333"/>
      <c r="K66" s="20"/>
    </row>
    <row r="67" spans="1:14" ht="37.5">
      <c r="A67" s="430"/>
      <c r="B67" s="431"/>
      <c r="C67" s="37" t="s">
        <v>221</v>
      </c>
      <c r="D67" s="36"/>
      <c r="E67" s="246"/>
      <c r="F67" s="36"/>
      <c r="G67" s="236"/>
      <c r="H67" s="236"/>
      <c r="I67" s="439"/>
      <c r="J67" s="333"/>
      <c r="K67" s="20"/>
    </row>
    <row r="68" spans="1:14" ht="21" customHeight="1">
      <c r="A68" s="322" t="s">
        <v>16</v>
      </c>
      <c r="B68" s="323"/>
      <c r="C68" s="324"/>
      <c r="D68" s="35"/>
      <c r="E68" s="35"/>
      <c r="F68" s="35"/>
      <c r="G68" s="35">
        <f>SUM(G9:G39,G41:G50,G52:G67)</f>
        <v>37</v>
      </c>
      <c r="H68" s="35">
        <f>SUM(H9:H39,H41:H50,H52:H67)</f>
        <v>60</v>
      </c>
      <c r="I68" s="15">
        <f>SUM(I9:I39,I41:I50,I52:I67)</f>
        <v>43</v>
      </c>
      <c r="J68" s="15">
        <f>SUM(J9:J39,J41:J50,J52:J67)</f>
        <v>0</v>
      </c>
      <c r="K68" s="239"/>
    </row>
    <row r="69" spans="1:14" s="28" customFormat="1" ht="21" customHeight="1">
      <c r="A69" s="34"/>
      <c r="B69" s="34"/>
      <c r="C69" s="34"/>
      <c r="D69" s="34"/>
      <c r="E69" s="34"/>
      <c r="F69" s="34"/>
      <c r="G69" s="34"/>
      <c r="H69" s="34"/>
      <c r="I69" s="33"/>
      <c r="J69" s="33"/>
      <c r="K69" s="32"/>
      <c r="L69" s="29"/>
      <c r="M69" s="29"/>
      <c r="N69" s="29"/>
    </row>
    <row r="70" spans="1:14" s="28" customFormat="1" ht="21" customHeight="1">
      <c r="A70" s="34"/>
      <c r="B70" s="34"/>
      <c r="C70" s="34"/>
      <c r="D70" s="34"/>
      <c r="E70" s="34"/>
      <c r="F70" s="34"/>
      <c r="G70" s="34"/>
      <c r="H70" s="34"/>
      <c r="I70" s="33"/>
      <c r="J70" s="33"/>
      <c r="K70" s="32"/>
      <c r="L70" s="29"/>
      <c r="M70" s="29"/>
      <c r="N70" s="29"/>
    </row>
    <row r="71" spans="1:14" s="28" customFormat="1" ht="21" customHeight="1">
      <c r="A71" s="34"/>
      <c r="B71" s="34"/>
      <c r="C71" s="34"/>
      <c r="D71" s="34"/>
      <c r="E71" s="34"/>
      <c r="F71" s="34"/>
      <c r="G71" s="34"/>
      <c r="H71" s="34"/>
      <c r="I71" s="33"/>
      <c r="J71" s="33"/>
      <c r="K71" s="32"/>
      <c r="L71" s="29"/>
      <c r="M71" s="29"/>
      <c r="N71" s="29"/>
    </row>
    <row r="72" spans="1:14" s="28" customFormat="1" ht="44.25" customHeight="1">
      <c r="A72" s="31"/>
      <c r="I72" s="30"/>
      <c r="J72" s="30"/>
      <c r="K72" s="29"/>
      <c r="L72" s="29"/>
      <c r="M72" s="29"/>
      <c r="N72" s="29"/>
    </row>
    <row r="73" spans="1:14" ht="21" customHeight="1">
      <c r="A73" s="411" t="s">
        <v>220</v>
      </c>
      <c r="B73" s="411"/>
      <c r="C73" s="411"/>
      <c r="D73" s="411"/>
      <c r="E73" s="411"/>
      <c r="F73" s="411"/>
      <c r="G73" s="411"/>
      <c r="H73" s="411"/>
      <c r="I73" s="411"/>
      <c r="J73" s="411"/>
    </row>
    <row r="74" spans="1:14" ht="48.75" customHeight="1">
      <c r="A74" s="422" t="s">
        <v>88</v>
      </c>
      <c r="B74" s="422" t="s">
        <v>87</v>
      </c>
      <c r="C74" s="422" t="s">
        <v>86</v>
      </c>
      <c r="D74" s="424" t="s">
        <v>85</v>
      </c>
      <c r="E74" s="424"/>
      <c r="F74" s="424"/>
      <c r="G74" s="412" t="s">
        <v>84</v>
      </c>
      <c r="H74" s="413"/>
      <c r="I74" s="425" t="s">
        <v>540</v>
      </c>
      <c r="J74" s="426"/>
    </row>
    <row r="75" spans="1:14" ht="63.75" customHeight="1">
      <c r="A75" s="423"/>
      <c r="B75" s="423"/>
      <c r="C75" s="423"/>
      <c r="D75" s="272" t="s">
        <v>542</v>
      </c>
      <c r="E75" s="272" t="s">
        <v>83</v>
      </c>
      <c r="F75" s="19" t="s">
        <v>82</v>
      </c>
      <c r="G75" s="18" t="s">
        <v>81</v>
      </c>
      <c r="H75" s="18" t="s">
        <v>80</v>
      </c>
      <c r="I75" s="271" t="s">
        <v>79</v>
      </c>
      <c r="J75" s="271" t="s">
        <v>78</v>
      </c>
    </row>
    <row r="76" spans="1:14">
      <c r="A76" s="440" t="s">
        <v>219</v>
      </c>
      <c r="B76" s="440"/>
      <c r="C76" s="440"/>
      <c r="D76" s="440"/>
      <c r="E76" s="440"/>
      <c r="F76" s="440"/>
      <c r="G76" s="440"/>
      <c r="H76" s="440"/>
      <c r="I76" s="440"/>
      <c r="J76" s="440"/>
    </row>
    <row r="77" spans="1:14" ht="37.5">
      <c r="A77" s="231">
        <v>1</v>
      </c>
      <c r="B77" s="232" t="s">
        <v>218</v>
      </c>
      <c r="C77" s="232" t="s">
        <v>23</v>
      </c>
      <c r="D77" s="254" t="s">
        <v>23</v>
      </c>
      <c r="E77" s="254" t="s">
        <v>23</v>
      </c>
      <c r="F77" s="254" t="s">
        <v>23</v>
      </c>
      <c r="G77" s="250" t="s">
        <v>23</v>
      </c>
      <c r="H77" s="254" t="s">
        <v>23</v>
      </c>
      <c r="I77" s="256"/>
      <c r="J77" s="254" t="s">
        <v>23</v>
      </c>
      <c r="K77" s="25"/>
      <c r="L77" s="20"/>
      <c r="M77" s="20"/>
      <c r="N77" s="251"/>
    </row>
    <row r="78" spans="1:14" ht="37.5">
      <c r="A78" s="231"/>
      <c r="B78" s="232" t="s">
        <v>217</v>
      </c>
      <c r="C78" s="243"/>
      <c r="D78" s="240" t="s">
        <v>216</v>
      </c>
      <c r="E78" s="240" t="s">
        <v>216</v>
      </c>
      <c r="F78" s="240" t="s">
        <v>216</v>
      </c>
      <c r="G78" s="27"/>
      <c r="H78" s="26"/>
      <c r="I78" s="240">
        <v>0</v>
      </c>
      <c r="J78" s="237"/>
      <c r="K78" s="20"/>
      <c r="L78" s="20"/>
      <c r="M78" s="20"/>
      <c r="N78" s="251"/>
    </row>
    <row r="79" spans="1:14" ht="112.5">
      <c r="A79" s="231"/>
      <c r="B79" s="244" t="s">
        <v>215</v>
      </c>
      <c r="C79" s="232" t="s">
        <v>214</v>
      </c>
      <c r="D79" s="233" t="s">
        <v>24</v>
      </c>
      <c r="E79" s="233" t="s">
        <v>24</v>
      </c>
      <c r="F79" s="233" t="s">
        <v>24</v>
      </c>
      <c r="G79" s="249">
        <v>1</v>
      </c>
      <c r="H79" s="237">
        <v>2</v>
      </c>
      <c r="I79" s="240">
        <v>0</v>
      </c>
      <c r="J79" s="237" t="s">
        <v>23</v>
      </c>
      <c r="K79" s="25"/>
      <c r="L79" s="20"/>
      <c r="M79" s="20"/>
      <c r="N79" s="251"/>
    </row>
    <row r="80" spans="1:14" ht="75">
      <c r="A80" s="231">
        <v>2</v>
      </c>
      <c r="B80" s="232" t="s">
        <v>213</v>
      </c>
      <c r="C80" s="232" t="s">
        <v>212</v>
      </c>
      <c r="D80" s="233" t="s">
        <v>24</v>
      </c>
      <c r="E80" s="233" t="s">
        <v>24</v>
      </c>
      <c r="F80" s="233" t="s">
        <v>24</v>
      </c>
      <c r="G80" s="249">
        <v>1</v>
      </c>
      <c r="H80" s="237">
        <v>2</v>
      </c>
      <c r="I80" s="237">
        <v>2</v>
      </c>
      <c r="J80" s="237" t="s">
        <v>23</v>
      </c>
      <c r="K80" s="25"/>
      <c r="L80" s="20"/>
      <c r="M80" s="20"/>
      <c r="N80" s="251"/>
    </row>
    <row r="81" spans="1:14" ht="75">
      <c r="A81" s="238">
        <v>3</v>
      </c>
      <c r="B81" s="244" t="s">
        <v>211</v>
      </c>
      <c r="C81" s="232" t="s">
        <v>210</v>
      </c>
      <c r="D81" s="241" t="s">
        <v>24</v>
      </c>
      <c r="E81" s="241" t="s">
        <v>24</v>
      </c>
      <c r="F81" s="241" t="s">
        <v>24</v>
      </c>
      <c r="G81" s="234">
        <v>1</v>
      </c>
      <c r="H81" s="234">
        <v>2</v>
      </c>
      <c r="I81" s="234">
        <v>1</v>
      </c>
      <c r="J81" s="234"/>
      <c r="K81" s="20"/>
      <c r="L81" s="20"/>
      <c r="M81" s="20"/>
      <c r="N81" s="251"/>
    </row>
    <row r="82" spans="1:14" ht="75">
      <c r="A82" s="231">
        <v>4</v>
      </c>
      <c r="B82" s="232" t="s">
        <v>209</v>
      </c>
      <c r="C82" s="232" t="s">
        <v>208</v>
      </c>
      <c r="D82" s="233" t="s">
        <v>24</v>
      </c>
      <c r="E82" s="233" t="s">
        <v>24</v>
      </c>
      <c r="F82" s="233" t="s">
        <v>24</v>
      </c>
      <c r="G82" s="249">
        <v>1</v>
      </c>
      <c r="H82" s="237">
        <v>2</v>
      </c>
      <c r="I82" s="249">
        <v>1</v>
      </c>
      <c r="J82" s="237"/>
      <c r="K82" s="20"/>
      <c r="L82" s="20"/>
      <c r="M82" s="20"/>
      <c r="N82" s="251"/>
    </row>
    <row r="83" spans="1:14" ht="56.25">
      <c r="A83" s="231" t="s">
        <v>23</v>
      </c>
      <c r="B83" s="232" t="s">
        <v>207</v>
      </c>
      <c r="C83" s="232" t="s">
        <v>23</v>
      </c>
      <c r="D83" s="254" t="s">
        <v>23</v>
      </c>
      <c r="E83" s="254" t="s">
        <v>23</v>
      </c>
      <c r="F83" s="254" t="s">
        <v>23</v>
      </c>
      <c r="G83" s="250" t="s">
        <v>23</v>
      </c>
      <c r="H83" s="254" t="s">
        <v>23</v>
      </c>
      <c r="I83" s="256">
        <v>0</v>
      </c>
      <c r="J83" s="254"/>
      <c r="K83" s="20"/>
      <c r="L83" s="20"/>
      <c r="M83" s="20"/>
      <c r="N83" s="251"/>
    </row>
    <row r="84" spans="1:14">
      <c r="A84" s="231" t="s">
        <v>23</v>
      </c>
      <c r="B84" s="232" t="s">
        <v>206</v>
      </c>
      <c r="C84" s="232" t="s">
        <v>23</v>
      </c>
      <c r="D84" s="254" t="s">
        <v>23</v>
      </c>
      <c r="E84" s="254" t="s">
        <v>23</v>
      </c>
      <c r="F84" s="254" t="s">
        <v>23</v>
      </c>
      <c r="G84" s="250" t="s">
        <v>23</v>
      </c>
      <c r="H84" s="254" t="s">
        <v>23</v>
      </c>
      <c r="I84" s="256">
        <v>0</v>
      </c>
      <c r="J84" s="254" t="s">
        <v>23</v>
      </c>
      <c r="K84" s="25"/>
      <c r="L84" s="20"/>
      <c r="M84" s="20"/>
      <c r="N84" s="251"/>
    </row>
    <row r="85" spans="1:14" ht="56.25">
      <c r="A85" s="231" t="s">
        <v>23</v>
      </c>
      <c r="B85" s="232" t="s">
        <v>205</v>
      </c>
      <c r="C85" s="232" t="s">
        <v>23</v>
      </c>
      <c r="D85" s="254" t="s">
        <v>23</v>
      </c>
      <c r="E85" s="254" t="s">
        <v>23</v>
      </c>
      <c r="F85" s="254" t="s">
        <v>23</v>
      </c>
      <c r="G85" s="250" t="s">
        <v>23</v>
      </c>
      <c r="H85" s="254" t="s">
        <v>23</v>
      </c>
      <c r="I85" s="256">
        <v>0</v>
      </c>
      <c r="J85" s="254" t="s">
        <v>23</v>
      </c>
      <c r="K85" s="25"/>
      <c r="L85" s="20"/>
      <c r="M85" s="20"/>
      <c r="N85" s="251"/>
    </row>
    <row r="86" spans="1:14" ht="56.25">
      <c r="A86" s="231" t="s">
        <v>23</v>
      </c>
      <c r="B86" s="232" t="s">
        <v>204</v>
      </c>
      <c r="C86" s="232" t="s">
        <v>23</v>
      </c>
      <c r="D86" s="254" t="s">
        <v>23</v>
      </c>
      <c r="E86" s="254" t="s">
        <v>23</v>
      </c>
      <c r="F86" s="254" t="s">
        <v>23</v>
      </c>
      <c r="G86" s="250" t="s">
        <v>23</v>
      </c>
      <c r="H86" s="254" t="s">
        <v>23</v>
      </c>
      <c r="I86" s="256">
        <v>0</v>
      </c>
      <c r="J86" s="254" t="s">
        <v>23</v>
      </c>
      <c r="K86" s="25"/>
      <c r="L86" s="20"/>
      <c r="M86" s="20"/>
      <c r="N86" s="251"/>
    </row>
    <row r="87" spans="1:14" ht="75">
      <c r="A87" s="231">
        <v>5</v>
      </c>
      <c r="B87" s="232" t="s">
        <v>203</v>
      </c>
      <c r="C87" s="232" t="s">
        <v>202</v>
      </c>
      <c r="D87" s="233" t="s">
        <v>24</v>
      </c>
      <c r="E87" s="233" t="s">
        <v>24</v>
      </c>
      <c r="F87" s="233" t="s">
        <v>24</v>
      </c>
      <c r="G87" s="249">
        <v>1</v>
      </c>
      <c r="H87" s="237">
        <v>2</v>
      </c>
      <c r="I87" s="240">
        <v>0</v>
      </c>
      <c r="J87" s="237" t="s">
        <v>23</v>
      </c>
      <c r="K87" s="25"/>
      <c r="L87" s="20"/>
      <c r="M87" s="20"/>
      <c r="N87" s="251"/>
    </row>
    <row r="88" spans="1:14" ht="131.25">
      <c r="A88" s="231">
        <v>6</v>
      </c>
      <c r="B88" s="232" t="s">
        <v>201</v>
      </c>
      <c r="C88" s="232" t="s">
        <v>200</v>
      </c>
      <c r="D88" s="233" t="s">
        <v>24</v>
      </c>
      <c r="E88" s="233" t="s">
        <v>24</v>
      </c>
      <c r="F88" s="233" t="s">
        <v>24</v>
      </c>
      <c r="G88" s="249">
        <v>1</v>
      </c>
      <c r="H88" s="237">
        <v>2</v>
      </c>
      <c r="I88" s="240">
        <v>0</v>
      </c>
      <c r="J88" s="237"/>
      <c r="K88" s="20"/>
      <c r="L88" s="20"/>
      <c r="M88" s="20"/>
      <c r="N88" s="251"/>
    </row>
    <row r="89" spans="1:14" ht="21" customHeight="1">
      <c r="A89" s="435" t="s">
        <v>199</v>
      </c>
      <c r="B89" s="436"/>
      <c r="C89" s="436"/>
      <c r="D89" s="436"/>
      <c r="E89" s="436"/>
      <c r="F89" s="436"/>
      <c r="G89" s="436"/>
      <c r="H89" s="436"/>
      <c r="I89" s="436"/>
      <c r="J89" s="437"/>
      <c r="K89" s="24"/>
      <c r="L89" s="24"/>
      <c r="M89" s="24"/>
      <c r="N89" s="251"/>
    </row>
    <row r="90" spans="1:14" ht="93.75">
      <c r="A90" s="231">
        <v>7</v>
      </c>
      <c r="B90" s="232" t="s">
        <v>198</v>
      </c>
      <c r="C90" s="232" t="s">
        <v>23</v>
      </c>
      <c r="D90" s="254" t="s">
        <v>23</v>
      </c>
      <c r="E90" s="254" t="s">
        <v>23</v>
      </c>
      <c r="F90" s="254" t="s">
        <v>23</v>
      </c>
      <c r="G90" s="250" t="s">
        <v>23</v>
      </c>
      <c r="H90" s="254" t="s">
        <v>23</v>
      </c>
      <c r="I90" s="256"/>
      <c r="J90" s="254"/>
      <c r="K90" s="20"/>
      <c r="L90" s="20"/>
      <c r="M90" s="20"/>
      <c r="N90" s="251"/>
    </row>
    <row r="91" spans="1:14" ht="37.5">
      <c r="A91" s="430"/>
      <c r="B91" s="431" t="s">
        <v>197</v>
      </c>
      <c r="C91" s="244" t="s">
        <v>196</v>
      </c>
      <c r="D91" s="345" t="s">
        <v>24</v>
      </c>
      <c r="E91" s="345" t="s">
        <v>24</v>
      </c>
      <c r="F91" s="345" t="s">
        <v>24</v>
      </c>
      <c r="G91" s="441">
        <v>1</v>
      </c>
      <c r="H91" s="349">
        <v>2</v>
      </c>
      <c r="I91" s="334">
        <v>0</v>
      </c>
      <c r="J91" s="349"/>
      <c r="K91" s="20"/>
      <c r="L91" s="20"/>
      <c r="M91" s="20"/>
      <c r="N91" s="442"/>
    </row>
    <row r="92" spans="1:14" ht="37.5">
      <c r="A92" s="430"/>
      <c r="B92" s="431"/>
      <c r="C92" s="245" t="s">
        <v>195</v>
      </c>
      <c r="D92" s="345"/>
      <c r="E92" s="345"/>
      <c r="F92" s="345"/>
      <c r="G92" s="441"/>
      <c r="H92" s="350"/>
      <c r="I92" s="335"/>
      <c r="J92" s="350"/>
      <c r="K92" s="20"/>
      <c r="L92" s="20"/>
      <c r="M92" s="20"/>
      <c r="N92" s="442"/>
    </row>
    <row r="93" spans="1:14">
      <c r="A93" s="231"/>
      <c r="B93" s="232" t="s">
        <v>194</v>
      </c>
      <c r="C93" s="232" t="s">
        <v>193</v>
      </c>
      <c r="D93" s="233" t="s">
        <v>24</v>
      </c>
      <c r="E93" s="233" t="s">
        <v>24</v>
      </c>
      <c r="F93" s="233" t="s">
        <v>24</v>
      </c>
      <c r="G93" s="249">
        <v>1</v>
      </c>
      <c r="H93" s="237">
        <v>2</v>
      </c>
      <c r="I93" s="249">
        <v>1</v>
      </c>
      <c r="J93" s="237"/>
      <c r="K93" s="20"/>
      <c r="L93" s="20"/>
      <c r="M93" s="20"/>
      <c r="N93" s="251"/>
    </row>
    <row r="94" spans="1:14" ht="112.5">
      <c r="A94" s="231"/>
      <c r="B94" s="232" t="s">
        <v>192</v>
      </c>
      <c r="C94" s="232" t="s">
        <v>184</v>
      </c>
      <c r="D94" s="233" t="s">
        <v>24</v>
      </c>
      <c r="E94" s="233" t="s">
        <v>24</v>
      </c>
      <c r="F94" s="233" t="s">
        <v>24</v>
      </c>
      <c r="G94" s="249">
        <v>1</v>
      </c>
      <c r="H94" s="237">
        <v>2</v>
      </c>
      <c r="I94" s="249">
        <v>1</v>
      </c>
      <c r="J94" s="237"/>
      <c r="K94" s="20"/>
      <c r="L94" s="20"/>
      <c r="M94" s="20"/>
      <c r="N94" s="251"/>
    </row>
    <row r="95" spans="1:14" ht="37.5">
      <c r="A95" s="430"/>
      <c r="B95" s="431" t="s">
        <v>191</v>
      </c>
      <c r="C95" s="244" t="s">
        <v>190</v>
      </c>
      <c r="D95" s="345" t="s">
        <v>24</v>
      </c>
      <c r="E95" s="345" t="s">
        <v>24</v>
      </c>
      <c r="F95" s="345" t="s">
        <v>24</v>
      </c>
      <c r="G95" s="441">
        <v>1</v>
      </c>
      <c r="H95" s="349">
        <v>2</v>
      </c>
      <c r="I95" s="441">
        <v>1</v>
      </c>
      <c r="J95" s="349"/>
      <c r="K95" s="20"/>
      <c r="L95" s="20"/>
      <c r="M95" s="20"/>
      <c r="N95" s="442"/>
    </row>
    <row r="96" spans="1:14" ht="37.5">
      <c r="A96" s="430"/>
      <c r="B96" s="431"/>
      <c r="C96" s="245" t="s">
        <v>189</v>
      </c>
      <c r="D96" s="345"/>
      <c r="E96" s="345"/>
      <c r="F96" s="345"/>
      <c r="G96" s="441"/>
      <c r="H96" s="350"/>
      <c r="I96" s="441"/>
      <c r="J96" s="350"/>
      <c r="K96" s="20"/>
      <c r="L96" s="20"/>
      <c r="M96" s="20"/>
      <c r="N96" s="442"/>
    </row>
    <row r="97" spans="1:14" ht="56.25">
      <c r="A97" s="231"/>
      <c r="B97" s="232" t="s">
        <v>188</v>
      </c>
      <c r="C97" s="232" t="s">
        <v>187</v>
      </c>
      <c r="D97" s="233" t="s">
        <v>24</v>
      </c>
      <c r="E97" s="233" t="s">
        <v>24</v>
      </c>
      <c r="F97" s="233" t="s">
        <v>24</v>
      </c>
      <c r="G97" s="249">
        <v>1</v>
      </c>
      <c r="H97" s="237">
        <v>2</v>
      </c>
      <c r="I97" s="240">
        <v>0</v>
      </c>
      <c r="J97" s="237"/>
      <c r="K97" s="20"/>
      <c r="L97" s="20"/>
      <c r="M97" s="20"/>
      <c r="N97" s="251"/>
    </row>
    <row r="98" spans="1:14" ht="37.5">
      <c r="A98" s="231"/>
      <c r="B98" s="232" t="s">
        <v>186</v>
      </c>
      <c r="C98" s="232" t="s">
        <v>184</v>
      </c>
      <c r="D98" s="233" t="s">
        <v>24</v>
      </c>
      <c r="E98" s="233" t="s">
        <v>24</v>
      </c>
      <c r="F98" s="233" t="s">
        <v>24</v>
      </c>
      <c r="G98" s="249">
        <v>1</v>
      </c>
      <c r="H98" s="237">
        <v>2</v>
      </c>
      <c r="I98" s="240">
        <v>0</v>
      </c>
      <c r="J98" s="237"/>
      <c r="K98" s="20"/>
      <c r="L98" s="20"/>
      <c r="M98" s="20"/>
      <c r="N98" s="251"/>
    </row>
    <row r="99" spans="1:14" ht="37.5">
      <c r="A99" s="231"/>
      <c r="B99" s="232" t="s">
        <v>185</v>
      </c>
      <c r="C99" s="232" t="s">
        <v>184</v>
      </c>
      <c r="D99" s="233" t="s">
        <v>24</v>
      </c>
      <c r="E99" s="233" t="s">
        <v>24</v>
      </c>
      <c r="F99" s="233" t="s">
        <v>24</v>
      </c>
      <c r="G99" s="249">
        <v>1</v>
      </c>
      <c r="H99" s="237">
        <v>2</v>
      </c>
      <c r="I99" s="240">
        <v>0</v>
      </c>
      <c r="J99" s="237"/>
      <c r="K99" s="20"/>
      <c r="L99" s="20"/>
      <c r="M99" s="20"/>
      <c r="N99" s="251"/>
    </row>
    <row r="100" spans="1:14" ht="37.5">
      <c r="A100" s="430"/>
      <c r="B100" s="244" t="s">
        <v>183</v>
      </c>
      <c r="C100" s="431" t="s">
        <v>182</v>
      </c>
      <c r="D100" s="345" t="s">
        <v>24</v>
      </c>
      <c r="E100" s="345" t="s">
        <v>24</v>
      </c>
      <c r="F100" s="345" t="s">
        <v>24</v>
      </c>
      <c r="G100" s="441">
        <v>1</v>
      </c>
      <c r="H100" s="349">
        <v>2</v>
      </c>
      <c r="I100" s="334">
        <v>0</v>
      </c>
      <c r="J100" s="349"/>
      <c r="K100" s="20"/>
      <c r="L100" s="20"/>
      <c r="M100" s="20"/>
      <c r="N100" s="442"/>
    </row>
    <row r="101" spans="1:14" ht="37.5">
      <c r="A101" s="430"/>
      <c r="B101" s="245" t="s">
        <v>181</v>
      </c>
      <c r="C101" s="431"/>
      <c r="D101" s="345"/>
      <c r="E101" s="345"/>
      <c r="F101" s="345"/>
      <c r="G101" s="441"/>
      <c r="H101" s="350"/>
      <c r="I101" s="335"/>
      <c r="J101" s="350"/>
      <c r="K101" s="20"/>
      <c r="L101" s="20"/>
      <c r="M101" s="20"/>
      <c r="N101" s="442"/>
    </row>
    <row r="102" spans="1:14" ht="37.5">
      <c r="A102" s="430"/>
      <c r="B102" s="431" t="s">
        <v>180</v>
      </c>
      <c r="C102" s="244" t="s">
        <v>179</v>
      </c>
      <c r="D102" s="345" t="s">
        <v>24</v>
      </c>
      <c r="E102" s="345" t="s">
        <v>24</v>
      </c>
      <c r="F102" s="345" t="s">
        <v>24</v>
      </c>
      <c r="G102" s="441">
        <v>1</v>
      </c>
      <c r="H102" s="349">
        <v>2</v>
      </c>
      <c r="I102" s="441">
        <v>1</v>
      </c>
      <c r="J102" s="349"/>
      <c r="K102" s="20"/>
      <c r="L102" s="20"/>
      <c r="M102" s="20"/>
      <c r="N102" s="442"/>
    </row>
    <row r="103" spans="1:14">
      <c r="A103" s="430"/>
      <c r="B103" s="431"/>
      <c r="C103" s="248" t="s">
        <v>178</v>
      </c>
      <c r="D103" s="345"/>
      <c r="E103" s="345"/>
      <c r="F103" s="345"/>
      <c r="G103" s="441"/>
      <c r="H103" s="371"/>
      <c r="I103" s="441"/>
      <c r="J103" s="371"/>
      <c r="K103" s="20"/>
      <c r="L103" s="20"/>
      <c r="M103" s="20"/>
      <c r="N103" s="442"/>
    </row>
    <row r="104" spans="1:14" ht="37.5">
      <c r="A104" s="430"/>
      <c r="B104" s="431"/>
      <c r="C104" s="248" t="s">
        <v>177</v>
      </c>
      <c r="D104" s="345"/>
      <c r="E104" s="345"/>
      <c r="F104" s="345"/>
      <c r="G104" s="441"/>
      <c r="H104" s="371"/>
      <c r="I104" s="441"/>
      <c r="J104" s="371"/>
      <c r="K104" s="20"/>
      <c r="L104" s="20"/>
      <c r="M104" s="20"/>
      <c r="N104" s="442"/>
    </row>
    <row r="105" spans="1:14" ht="23.25" customHeight="1">
      <c r="A105" s="430"/>
      <c r="B105" s="431"/>
      <c r="C105" s="245" t="s">
        <v>176</v>
      </c>
      <c r="D105" s="345"/>
      <c r="E105" s="345"/>
      <c r="F105" s="345"/>
      <c r="G105" s="441"/>
      <c r="H105" s="350"/>
      <c r="I105" s="441"/>
      <c r="J105" s="350"/>
      <c r="K105" s="20"/>
      <c r="L105" s="20"/>
      <c r="M105" s="20"/>
      <c r="N105" s="442"/>
    </row>
    <row r="106" spans="1:14" ht="56.25">
      <c r="A106" s="231">
        <v>8</v>
      </c>
      <c r="B106" s="232" t="s">
        <v>175</v>
      </c>
      <c r="C106" s="232" t="s">
        <v>174</v>
      </c>
      <c r="D106" s="233" t="s">
        <v>24</v>
      </c>
      <c r="E106" s="233" t="s">
        <v>24</v>
      </c>
      <c r="F106" s="233" t="s">
        <v>24</v>
      </c>
      <c r="G106" s="249">
        <v>1</v>
      </c>
      <c r="H106" s="237">
        <v>2</v>
      </c>
      <c r="I106" s="249">
        <v>1</v>
      </c>
      <c r="J106" s="237"/>
      <c r="K106" s="20"/>
      <c r="L106" s="20"/>
      <c r="M106" s="20"/>
      <c r="N106" s="251"/>
    </row>
    <row r="107" spans="1:14" ht="56.25">
      <c r="A107" s="231">
        <v>9</v>
      </c>
      <c r="B107" s="232" t="s">
        <v>173</v>
      </c>
      <c r="C107" s="232" t="s">
        <v>23</v>
      </c>
      <c r="D107" s="254" t="s">
        <v>23</v>
      </c>
      <c r="E107" s="254" t="s">
        <v>23</v>
      </c>
      <c r="F107" s="254" t="s">
        <v>23</v>
      </c>
      <c r="G107" s="250" t="s">
        <v>23</v>
      </c>
      <c r="H107" s="254" t="s">
        <v>23</v>
      </c>
      <c r="I107" s="256"/>
      <c r="J107" s="254"/>
      <c r="K107" s="20"/>
      <c r="L107" s="20"/>
      <c r="M107" s="20"/>
      <c r="N107" s="251"/>
    </row>
    <row r="108" spans="1:14" ht="168.75">
      <c r="A108" s="231"/>
      <c r="B108" s="232" t="s">
        <v>172</v>
      </c>
      <c r="C108" s="232" t="s">
        <v>23</v>
      </c>
      <c r="D108" s="233" t="s">
        <v>24</v>
      </c>
      <c r="E108" s="233" t="s">
        <v>24</v>
      </c>
      <c r="F108" s="233" t="s">
        <v>24</v>
      </c>
      <c r="G108" s="249">
        <v>2</v>
      </c>
      <c r="H108" s="237">
        <v>2</v>
      </c>
      <c r="I108" s="237">
        <v>2</v>
      </c>
      <c r="J108" s="237"/>
      <c r="K108" s="20"/>
      <c r="L108" s="20"/>
      <c r="M108" s="20"/>
      <c r="N108" s="251"/>
    </row>
    <row r="109" spans="1:14" ht="225">
      <c r="A109" s="231"/>
      <c r="B109" s="232" t="s">
        <v>171</v>
      </c>
      <c r="C109" s="232" t="s">
        <v>170</v>
      </c>
      <c r="D109" s="233" t="s">
        <v>24</v>
      </c>
      <c r="E109" s="233" t="s">
        <v>24</v>
      </c>
      <c r="F109" s="233" t="s">
        <v>24</v>
      </c>
      <c r="G109" s="249">
        <v>1</v>
      </c>
      <c r="H109" s="237">
        <v>2</v>
      </c>
      <c r="I109" s="249">
        <v>1</v>
      </c>
      <c r="J109" s="237"/>
      <c r="K109" s="20"/>
      <c r="L109" s="20"/>
      <c r="M109" s="20"/>
      <c r="N109" s="251"/>
    </row>
    <row r="110" spans="1:14" ht="168.75">
      <c r="A110" s="231"/>
      <c r="B110" s="232" t="s">
        <v>169</v>
      </c>
      <c r="C110" s="232" t="s">
        <v>168</v>
      </c>
      <c r="D110" s="233" t="s">
        <v>24</v>
      </c>
      <c r="E110" s="233" t="s">
        <v>24</v>
      </c>
      <c r="F110" s="233" t="s">
        <v>24</v>
      </c>
      <c r="G110" s="249">
        <v>1</v>
      </c>
      <c r="H110" s="237">
        <v>2</v>
      </c>
      <c r="I110" s="249">
        <v>1</v>
      </c>
      <c r="J110" s="237"/>
      <c r="K110" s="20"/>
      <c r="L110" s="20"/>
      <c r="M110" s="20"/>
      <c r="N110" s="251"/>
    </row>
    <row r="111" spans="1:14" ht="37.5">
      <c r="A111" s="231">
        <v>10</v>
      </c>
      <c r="B111" s="232" t="s">
        <v>167</v>
      </c>
      <c r="C111" s="232" t="s">
        <v>23</v>
      </c>
      <c r="D111" s="254" t="s">
        <v>23</v>
      </c>
      <c r="E111" s="254" t="s">
        <v>23</v>
      </c>
      <c r="F111" s="254" t="s">
        <v>23</v>
      </c>
      <c r="G111" s="250" t="s">
        <v>23</v>
      </c>
      <c r="H111" s="254" t="s">
        <v>23</v>
      </c>
      <c r="I111" s="256"/>
      <c r="J111" s="254"/>
      <c r="K111" s="20"/>
      <c r="L111" s="20"/>
      <c r="M111" s="20"/>
      <c r="N111" s="251"/>
    </row>
    <row r="112" spans="1:14" ht="37.5">
      <c r="A112" s="231"/>
      <c r="B112" s="232" t="s">
        <v>166</v>
      </c>
      <c r="C112" s="232" t="s">
        <v>165</v>
      </c>
      <c r="D112" s="233" t="s">
        <v>24</v>
      </c>
      <c r="E112" s="233" t="s">
        <v>24</v>
      </c>
      <c r="F112" s="233" t="s">
        <v>24</v>
      </c>
      <c r="G112" s="249">
        <v>1</v>
      </c>
      <c r="H112" s="237">
        <v>2</v>
      </c>
      <c r="I112" s="249">
        <v>1</v>
      </c>
      <c r="J112" s="237"/>
      <c r="K112" s="20"/>
      <c r="L112" s="20"/>
      <c r="M112" s="20"/>
      <c r="N112" s="251"/>
    </row>
    <row r="113" spans="1:14" ht="93.75">
      <c r="A113" s="231"/>
      <c r="B113" s="232" t="s">
        <v>164</v>
      </c>
      <c r="C113" s="232" t="s">
        <v>163</v>
      </c>
      <c r="D113" s="233" t="s">
        <v>24</v>
      </c>
      <c r="E113" s="233" t="s">
        <v>24</v>
      </c>
      <c r="F113" s="233" t="s">
        <v>24</v>
      </c>
      <c r="G113" s="249">
        <v>1</v>
      </c>
      <c r="H113" s="237">
        <v>2</v>
      </c>
      <c r="I113" s="249">
        <v>1</v>
      </c>
      <c r="J113" s="237"/>
      <c r="K113" s="20"/>
      <c r="L113" s="20"/>
      <c r="M113" s="20"/>
      <c r="N113" s="251"/>
    </row>
    <row r="114" spans="1:14" ht="75">
      <c r="A114" s="231"/>
      <c r="B114" s="232" t="s">
        <v>162</v>
      </c>
      <c r="C114" s="232" t="s">
        <v>161</v>
      </c>
      <c r="D114" s="233" t="s">
        <v>24</v>
      </c>
      <c r="E114" s="233" t="s">
        <v>24</v>
      </c>
      <c r="F114" s="233" t="s">
        <v>24</v>
      </c>
      <c r="G114" s="249">
        <v>1</v>
      </c>
      <c r="H114" s="237">
        <v>2</v>
      </c>
      <c r="I114" s="249">
        <v>1</v>
      </c>
      <c r="J114" s="237"/>
      <c r="K114" s="20"/>
      <c r="L114" s="20"/>
      <c r="M114" s="20"/>
      <c r="N114" s="251"/>
    </row>
    <row r="115" spans="1:14" ht="37.5">
      <c r="A115" s="430">
        <v>11</v>
      </c>
      <c r="B115" s="244" t="s">
        <v>160</v>
      </c>
      <c r="C115" s="431" t="s">
        <v>159</v>
      </c>
      <c r="D115" s="345" t="s">
        <v>24</v>
      </c>
      <c r="E115" s="345" t="s">
        <v>24</v>
      </c>
      <c r="F115" s="345" t="s">
        <v>24</v>
      </c>
      <c r="G115" s="441">
        <v>1</v>
      </c>
      <c r="H115" s="349">
        <v>2</v>
      </c>
      <c r="I115" s="441">
        <v>1</v>
      </c>
      <c r="J115" s="349"/>
      <c r="K115" s="20"/>
      <c r="L115" s="20"/>
      <c r="M115" s="20"/>
      <c r="N115" s="442"/>
    </row>
    <row r="116" spans="1:14" ht="37.5">
      <c r="A116" s="430"/>
      <c r="B116" s="248" t="s">
        <v>158</v>
      </c>
      <c r="C116" s="431"/>
      <c r="D116" s="345"/>
      <c r="E116" s="345"/>
      <c r="F116" s="345"/>
      <c r="G116" s="441"/>
      <c r="H116" s="371"/>
      <c r="I116" s="441"/>
      <c r="J116" s="371"/>
      <c r="K116" s="20"/>
      <c r="L116" s="20"/>
      <c r="M116" s="20"/>
      <c r="N116" s="442"/>
    </row>
    <row r="117" spans="1:14" ht="131.25">
      <c r="A117" s="430"/>
      <c r="B117" s="245" t="s">
        <v>157</v>
      </c>
      <c r="C117" s="431"/>
      <c r="D117" s="345"/>
      <c r="E117" s="345"/>
      <c r="F117" s="345"/>
      <c r="G117" s="441"/>
      <c r="H117" s="350"/>
      <c r="I117" s="441"/>
      <c r="J117" s="350"/>
      <c r="K117" s="20"/>
      <c r="L117" s="20"/>
      <c r="M117" s="20"/>
      <c r="N117" s="442"/>
    </row>
    <row r="118" spans="1:14" ht="37.5">
      <c r="A118" s="430">
        <v>12</v>
      </c>
      <c r="B118" s="431" t="s">
        <v>156</v>
      </c>
      <c r="C118" s="244" t="s">
        <v>155</v>
      </c>
      <c r="D118" s="345" t="s">
        <v>24</v>
      </c>
      <c r="E118" s="345" t="s">
        <v>24</v>
      </c>
      <c r="F118" s="345" t="s">
        <v>24</v>
      </c>
      <c r="G118" s="441">
        <v>1</v>
      </c>
      <c r="H118" s="349">
        <v>2</v>
      </c>
      <c r="I118" s="334"/>
      <c r="J118" s="349"/>
      <c r="K118" s="20"/>
      <c r="L118" s="20"/>
      <c r="M118" s="20"/>
      <c r="N118" s="442"/>
    </row>
    <row r="119" spans="1:14">
      <c r="A119" s="430"/>
      <c r="B119" s="431"/>
      <c r="C119" s="248" t="s">
        <v>154</v>
      </c>
      <c r="D119" s="345"/>
      <c r="E119" s="345"/>
      <c r="F119" s="345"/>
      <c r="G119" s="441"/>
      <c r="H119" s="371"/>
      <c r="I119" s="348"/>
      <c r="J119" s="371"/>
      <c r="K119" s="20"/>
      <c r="L119" s="20"/>
      <c r="M119" s="20"/>
      <c r="N119" s="442"/>
    </row>
    <row r="120" spans="1:14" ht="37.5">
      <c r="A120" s="430"/>
      <c r="B120" s="431"/>
      <c r="C120" s="248" t="s">
        <v>153</v>
      </c>
      <c r="D120" s="345"/>
      <c r="E120" s="345"/>
      <c r="F120" s="345"/>
      <c r="G120" s="441"/>
      <c r="H120" s="371"/>
      <c r="I120" s="348"/>
      <c r="J120" s="371"/>
      <c r="K120" s="20"/>
      <c r="L120" s="20"/>
      <c r="M120" s="20"/>
      <c r="N120" s="442"/>
    </row>
    <row r="121" spans="1:14" ht="37.5">
      <c r="A121" s="430"/>
      <c r="B121" s="431"/>
      <c r="C121" s="248" t="s">
        <v>152</v>
      </c>
      <c r="D121" s="345"/>
      <c r="E121" s="345"/>
      <c r="F121" s="345"/>
      <c r="G121" s="441"/>
      <c r="H121" s="371"/>
      <c r="I121" s="348"/>
      <c r="J121" s="371"/>
      <c r="K121" s="20"/>
      <c r="L121" s="20"/>
      <c r="M121" s="20"/>
      <c r="N121" s="442"/>
    </row>
    <row r="122" spans="1:14">
      <c r="A122" s="430"/>
      <c r="B122" s="431"/>
      <c r="C122" s="245" t="s">
        <v>151</v>
      </c>
      <c r="D122" s="345"/>
      <c r="E122" s="345"/>
      <c r="F122" s="345"/>
      <c r="G122" s="441"/>
      <c r="H122" s="350"/>
      <c r="I122" s="335"/>
      <c r="J122" s="350"/>
      <c r="K122" s="20"/>
      <c r="L122" s="20"/>
      <c r="M122" s="20"/>
      <c r="N122" s="442"/>
    </row>
    <row r="123" spans="1:14" ht="21" customHeight="1">
      <c r="A123" s="435" t="s">
        <v>150</v>
      </c>
      <c r="B123" s="436"/>
      <c r="C123" s="436"/>
      <c r="D123" s="436"/>
      <c r="E123" s="436"/>
      <c r="F123" s="436"/>
      <c r="G123" s="436"/>
      <c r="H123" s="436"/>
      <c r="I123" s="436"/>
      <c r="J123" s="437"/>
      <c r="K123" s="24"/>
      <c r="L123" s="24"/>
      <c r="M123" s="24"/>
      <c r="N123" s="251"/>
    </row>
    <row r="124" spans="1:14" ht="168.75">
      <c r="A124" s="231">
        <v>13</v>
      </c>
      <c r="B124" s="232" t="s">
        <v>149</v>
      </c>
      <c r="C124" s="232" t="s">
        <v>23</v>
      </c>
      <c r="D124" s="233" t="s">
        <v>24</v>
      </c>
      <c r="E124" s="233" t="s">
        <v>24</v>
      </c>
      <c r="F124" s="233" t="s">
        <v>24</v>
      </c>
      <c r="G124" s="249">
        <v>2</v>
      </c>
      <c r="H124" s="237">
        <v>2</v>
      </c>
      <c r="I124" s="240">
        <v>1</v>
      </c>
      <c r="J124" s="237"/>
      <c r="K124" s="20"/>
      <c r="L124" s="20"/>
      <c r="M124" s="20"/>
      <c r="N124" s="251"/>
    </row>
    <row r="125" spans="1:14" ht="37.5">
      <c r="A125" s="231">
        <v>14</v>
      </c>
      <c r="B125" s="232" t="s">
        <v>148</v>
      </c>
      <c r="C125" s="232" t="s">
        <v>147</v>
      </c>
      <c r="D125" s="233" t="s">
        <v>24</v>
      </c>
      <c r="E125" s="233" t="s">
        <v>24</v>
      </c>
      <c r="F125" s="233" t="s">
        <v>24</v>
      </c>
      <c r="G125" s="249">
        <v>1</v>
      </c>
      <c r="H125" s="237">
        <v>2</v>
      </c>
      <c r="I125" s="240">
        <v>2</v>
      </c>
      <c r="J125" s="237"/>
      <c r="K125" s="20"/>
      <c r="L125" s="20"/>
      <c r="M125" s="20"/>
      <c r="N125" s="251"/>
    </row>
    <row r="126" spans="1:14" ht="75">
      <c r="A126" s="231">
        <v>15</v>
      </c>
      <c r="B126" s="232" t="s">
        <v>146</v>
      </c>
      <c r="C126" s="232" t="s">
        <v>144</v>
      </c>
      <c r="D126" s="233" t="s">
        <v>24</v>
      </c>
      <c r="E126" s="233" t="s">
        <v>24</v>
      </c>
      <c r="F126" s="233" t="s">
        <v>24</v>
      </c>
      <c r="G126" s="249">
        <v>1</v>
      </c>
      <c r="H126" s="237">
        <v>2</v>
      </c>
      <c r="I126" s="240">
        <v>1</v>
      </c>
      <c r="J126" s="237"/>
      <c r="K126" s="20"/>
      <c r="L126" s="20"/>
      <c r="M126" s="20"/>
      <c r="N126" s="251"/>
    </row>
    <row r="127" spans="1:14" ht="37.5">
      <c r="A127" s="231">
        <v>16</v>
      </c>
      <c r="B127" s="232" t="s">
        <v>145</v>
      </c>
      <c r="C127" s="232" t="s">
        <v>144</v>
      </c>
      <c r="D127" s="233" t="s">
        <v>24</v>
      </c>
      <c r="E127" s="233" t="s">
        <v>24</v>
      </c>
      <c r="F127" s="233" t="s">
        <v>24</v>
      </c>
      <c r="G127" s="249">
        <v>1</v>
      </c>
      <c r="H127" s="237">
        <v>2</v>
      </c>
      <c r="I127" s="240">
        <v>1</v>
      </c>
      <c r="J127" s="237"/>
      <c r="K127" s="20"/>
      <c r="L127" s="20"/>
      <c r="M127" s="20"/>
      <c r="N127" s="251"/>
    </row>
    <row r="128" spans="1:14" ht="21" customHeight="1">
      <c r="A128" s="435" t="s">
        <v>143</v>
      </c>
      <c r="B128" s="436"/>
      <c r="C128" s="436"/>
      <c r="D128" s="436"/>
      <c r="E128" s="436"/>
      <c r="F128" s="436"/>
      <c r="G128" s="436"/>
      <c r="H128" s="436"/>
      <c r="I128" s="436"/>
      <c r="J128" s="437"/>
      <c r="K128" s="24"/>
      <c r="L128" s="24"/>
      <c r="M128" s="24"/>
      <c r="N128" s="251"/>
    </row>
    <row r="129" spans="1:14" ht="37.5">
      <c r="A129" s="430">
        <v>17</v>
      </c>
      <c r="B129" s="244" t="s">
        <v>142</v>
      </c>
      <c r="C129" s="431" t="s">
        <v>23</v>
      </c>
      <c r="D129" s="394" t="s">
        <v>23</v>
      </c>
      <c r="E129" s="394" t="s">
        <v>23</v>
      </c>
      <c r="F129" s="394" t="s">
        <v>23</v>
      </c>
      <c r="G129" s="403" t="s">
        <v>23</v>
      </c>
      <c r="H129" s="403" t="s">
        <v>23</v>
      </c>
      <c r="I129" s="406"/>
      <c r="J129" s="403"/>
      <c r="K129" s="20"/>
      <c r="L129" s="20"/>
      <c r="M129" s="20"/>
      <c r="N129" s="20"/>
    </row>
    <row r="130" spans="1:14" ht="37.5">
      <c r="A130" s="430"/>
      <c r="B130" s="245" t="s">
        <v>141</v>
      </c>
      <c r="C130" s="431"/>
      <c r="D130" s="394"/>
      <c r="E130" s="394"/>
      <c r="F130" s="394"/>
      <c r="G130" s="404"/>
      <c r="H130" s="404"/>
      <c r="I130" s="407"/>
      <c r="J130" s="404"/>
      <c r="K130" s="20"/>
      <c r="L130" s="20"/>
      <c r="M130" s="20"/>
      <c r="N130" s="20"/>
    </row>
    <row r="131" spans="1:14">
      <c r="A131" s="430"/>
      <c r="B131" s="431" t="s">
        <v>140</v>
      </c>
      <c r="C131" s="364" t="s">
        <v>139</v>
      </c>
      <c r="D131" s="345" t="s">
        <v>24</v>
      </c>
      <c r="E131" s="345" t="s">
        <v>24</v>
      </c>
      <c r="F131" s="345" t="s">
        <v>24</v>
      </c>
      <c r="G131" s="349">
        <v>1</v>
      </c>
      <c r="H131" s="349">
        <v>2</v>
      </c>
      <c r="I131" s="334">
        <v>0</v>
      </c>
      <c r="J131" s="349"/>
      <c r="K131" s="20"/>
      <c r="L131" s="20"/>
      <c r="M131" s="20"/>
      <c r="N131" s="20"/>
    </row>
    <row r="132" spans="1:14">
      <c r="A132" s="430"/>
      <c r="B132" s="431"/>
      <c r="C132" s="365"/>
      <c r="D132" s="345"/>
      <c r="E132" s="345"/>
      <c r="F132" s="345"/>
      <c r="G132" s="350"/>
      <c r="H132" s="350"/>
      <c r="I132" s="335"/>
      <c r="J132" s="350"/>
      <c r="K132" s="20"/>
      <c r="L132" s="20"/>
      <c r="M132" s="20"/>
      <c r="N132" s="20"/>
    </row>
    <row r="133" spans="1:14" ht="131.25">
      <c r="A133" s="231"/>
      <c r="B133" s="232" t="s">
        <v>138</v>
      </c>
      <c r="C133" s="232" t="s">
        <v>137</v>
      </c>
      <c r="D133" s="233" t="s">
        <v>24</v>
      </c>
      <c r="E133" s="233" t="s">
        <v>24</v>
      </c>
      <c r="F133" s="233" t="s">
        <v>24</v>
      </c>
      <c r="G133" s="22">
        <v>1</v>
      </c>
      <c r="H133" s="237">
        <v>2</v>
      </c>
      <c r="I133" s="240">
        <v>1</v>
      </c>
      <c r="J133" s="237"/>
      <c r="K133" s="20"/>
      <c r="L133" s="20"/>
      <c r="M133" s="20"/>
      <c r="N133" s="20"/>
    </row>
    <row r="134" spans="1:14" ht="56.25" customHeight="1">
      <c r="A134" s="430"/>
      <c r="B134" s="431" t="s">
        <v>136</v>
      </c>
      <c r="C134" s="364" t="s">
        <v>135</v>
      </c>
      <c r="D134" s="345" t="s">
        <v>24</v>
      </c>
      <c r="E134" s="345" t="s">
        <v>24</v>
      </c>
      <c r="F134" s="345" t="s">
        <v>24</v>
      </c>
      <c r="G134" s="349">
        <v>1</v>
      </c>
      <c r="H134" s="349">
        <v>2</v>
      </c>
      <c r="I134" s="334">
        <v>0</v>
      </c>
      <c r="J134" s="349"/>
      <c r="K134" s="20"/>
      <c r="L134" s="20"/>
      <c r="M134" s="20"/>
      <c r="N134" s="20"/>
    </row>
    <row r="135" spans="1:14">
      <c r="A135" s="430"/>
      <c r="B135" s="431"/>
      <c r="C135" s="365"/>
      <c r="D135" s="345"/>
      <c r="E135" s="345"/>
      <c r="F135" s="345"/>
      <c r="G135" s="350"/>
      <c r="H135" s="350"/>
      <c r="I135" s="335"/>
      <c r="J135" s="350"/>
      <c r="K135" s="20"/>
      <c r="L135" s="20"/>
      <c r="M135" s="20"/>
      <c r="N135" s="20"/>
    </row>
    <row r="136" spans="1:14" ht="75">
      <c r="A136" s="231"/>
      <c r="B136" s="232" t="s">
        <v>134</v>
      </c>
      <c r="C136" s="232" t="s">
        <v>133</v>
      </c>
      <c r="D136" s="233" t="s">
        <v>24</v>
      </c>
      <c r="E136" s="233" t="s">
        <v>24</v>
      </c>
      <c r="F136" s="233" t="s">
        <v>24</v>
      </c>
      <c r="G136" s="249">
        <v>1</v>
      </c>
      <c r="H136" s="237">
        <v>2</v>
      </c>
      <c r="I136" s="240">
        <v>1</v>
      </c>
      <c r="J136" s="237"/>
      <c r="K136" s="20"/>
      <c r="L136" s="20"/>
      <c r="M136" s="20"/>
      <c r="N136" s="20"/>
    </row>
    <row r="137" spans="1:14" ht="37.5">
      <c r="A137" s="430"/>
      <c r="B137" s="244" t="s">
        <v>132</v>
      </c>
      <c r="C137" s="244" t="s">
        <v>131</v>
      </c>
      <c r="D137" s="345" t="s">
        <v>24</v>
      </c>
      <c r="E137" s="345" t="s">
        <v>24</v>
      </c>
      <c r="F137" s="345" t="s">
        <v>24</v>
      </c>
      <c r="G137" s="349">
        <v>1</v>
      </c>
      <c r="H137" s="349">
        <v>2</v>
      </c>
      <c r="I137" s="334">
        <v>1</v>
      </c>
      <c r="J137" s="349"/>
      <c r="K137" s="20"/>
      <c r="L137" s="20"/>
      <c r="M137" s="20"/>
      <c r="N137" s="20"/>
    </row>
    <row r="138" spans="1:14" ht="56.25">
      <c r="A138" s="430"/>
      <c r="B138" s="245" t="s">
        <v>130</v>
      </c>
      <c r="C138" s="245" t="s">
        <v>129</v>
      </c>
      <c r="D138" s="345"/>
      <c r="E138" s="345"/>
      <c r="F138" s="345"/>
      <c r="G138" s="371"/>
      <c r="H138" s="371"/>
      <c r="I138" s="348"/>
      <c r="J138" s="371"/>
      <c r="K138" s="20"/>
      <c r="L138" s="20"/>
      <c r="M138" s="20"/>
      <c r="N138" s="20"/>
    </row>
    <row r="139" spans="1:14" ht="75">
      <c r="A139" s="231"/>
      <c r="B139" s="232" t="s">
        <v>128</v>
      </c>
      <c r="C139" s="232" t="s">
        <v>127</v>
      </c>
      <c r="D139" s="233" t="s">
        <v>24</v>
      </c>
      <c r="E139" s="233" t="s">
        <v>24</v>
      </c>
      <c r="F139" s="233" t="s">
        <v>24</v>
      </c>
      <c r="G139" s="249">
        <v>1</v>
      </c>
      <c r="H139" s="237">
        <v>2</v>
      </c>
      <c r="I139" s="240">
        <v>1</v>
      </c>
      <c r="J139" s="237"/>
      <c r="K139" s="20"/>
      <c r="L139" s="20"/>
      <c r="M139" s="20"/>
      <c r="N139" s="20"/>
    </row>
    <row r="140" spans="1:14" ht="131.25">
      <c r="A140" s="231"/>
      <c r="B140" s="232" t="s">
        <v>126</v>
      </c>
      <c r="C140" s="232" t="s">
        <v>125</v>
      </c>
      <c r="D140" s="233" t="s">
        <v>24</v>
      </c>
      <c r="E140" s="233" t="s">
        <v>24</v>
      </c>
      <c r="F140" s="233" t="s">
        <v>24</v>
      </c>
      <c r="G140" s="22">
        <v>1</v>
      </c>
      <c r="H140" s="237">
        <v>2</v>
      </c>
      <c r="I140" s="240">
        <v>1</v>
      </c>
      <c r="J140" s="237"/>
      <c r="K140" s="20"/>
      <c r="L140" s="20"/>
      <c r="M140" s="20"/>
      <c r="N140" s="20"/>
    </row>
    <row r="141" spans="1:14" ht="56.25">
      <c r="A141" s="231"/>
      <c r="B141" s="232" t="s">
        <v>124</v>
      </c>
      <c r="C141" s="232" t="s">
        <v>123</v>
      </c>
      <c r="D141" s="233" t="s">
        <v>24</v>
      </c>
      <c r="E141" s="233" t="s">
        <v>24</v>
      </c>
      <c r="F141" s="233" t="s">
        <v>24</v>
      </c>
      <c r="G141" s="22">
        <v>1</v>
      </c>
      <c r="H141" s="237">
        <v>2</v>
      </c>
      <c r="I141" s="240">
        <v>1</v>
      </c>
      <c r="J141" s="237"/>
      <c r="K141" s="20"/>
      <c r="L141" s="20"/>
      <c r="M141" s="20"/>
      <c r="N141" s="20"/>
    </row>
    <row r="142" spans="1:14" ht="93.75">
      <c r="A142" s="231"/>
      <c r="B142" s="232" t="s">
        <v>122</v>
      </c>
      <c r="C142" s="232" t="s">
        <v>121</v>
      </c>
      <c r="D142" s="233" t="s">
        <v>24</v>
      </c>
      <c r="E142" s="233" t="s">
        <v>24</v>
      </c>
      <c r="F142" s="233" t="s">
        <v>24</v>
      </c>
      <c r="G142" s="22">
        <v>1</v>
      </c>
      <c r="H142" s="237">
        <v>2</v>
      </c>
      <c r="I142" s="240">
        <v>1</v>
      </c>
      <c r="J142" s="237"/>
      <c r="K142" s="20"/>
      <c r="L142" s="20"/>
      <c r="M142" s="20"/>
      <c r="N142" s="20"/>
    </row>
    <row r="143" spans="1:14" ht="75">
      <c r="A143" s="231"/>
      <c r="B143" s="232" t="s">
        <v>120</v>
      </c>
      <c r="C143" s="232" t="s">
        <v>119</v>
      </c>
      <c r="D143" s="233" t="s">
        <v>24</v>
      </c>
      <c r="E143" s="233" t="s">
        <v>24</v>
      </c>
      <c r="F143" s="233" t="s">
        <v>24</v>
      </c>
      <c r="G143" s="22">
        <v>1</v>
      </c>
      <c r="H143" s="237">
        <v>2</v>
      </c>
      <c r="I143" s="240">
        <v>0</v>
      </c>
      <c r="J143" s="237"/>
      <c r="K143" s="20"/>
      <c r="L143" s="20"/>
      <c r="M143" s="20"/>
      <c r="N143" s="20"/>
    </row>
    <row r="144" spans="1:14" ht="21" customHeight="1">
      <c r="A144" s="430"/>
      <c r="B144" s="244" t="s">
        <v>118</v>
      </c>
      <c r="C144" s="244" t="s">
        <v>117</v>
      </c>
      <c r="D144" s="345" t="s">
        <v>24</v>
      </c>
      <c r="E144" s="345" t="s">
        <v>24</v>
      </c>
      <c r="F144" s="345" t="s">
        <v>24</v>
      </c>
      <c r="G144" s="349">
        <v>1</v>
      </c>
      <c r="H144" s="349">
        <v>2</v>
      </c>
      <c r="I144" s="334">
        <v>0</v>
      </c>
      <c r="J144" s="349"/>
      <c r="K144" s="20"/>
      <c r="L144" s="20"/>
      <c r="M144" s="20"/>
      <c r="N144" s="20"/>
    </row>
    <row r="145" spans="1:14">
      <c r="A145" s="430"/>
      <c r="B145" s="366" t="s">
        <v>116</v>
      </c>
      <c r="C145" s="248" t="s">
        <v>115</v>
      </c>
      <c r="D145" s="345"/>
      <c r="E145" s="345"/>
      <c r="F145" s="345"/>
      <c r="G145" s="371"/>
      <c r="H145" s="371"/>
      <c r="I145" s="348"/>
      <c r="J145" s="371"/>
      <c r="K145" s="20"/>
      <c r="L145" s="20"/>
      <c r="M145" s="20"/>
      <c r="N145" s="20"/>
    </row>
    <row r="146" spans="1:14" ht="37.5">
      <c r="A146" s="430"/>
      <c r="B146" s="366"/>
      <c r="C146" s="248" t="s">
        <v>114</v>
      </c>
      <c r="D146" s="345"/>
      <c r="E146" s="345"/>
      <c r="F146" s="345"/>
      <c r="G146" s="371"/>
      <c r="H146" s="371"/>
      <c r="I146" s="348"/>
      <c r="J146" s="371"/>
      <c r="K146" s="20"/>
      <c r="L146" s="20"/>
      <c r="M146" s="20"/>
      <c r="N146" s="20"/>
    </row>
    <row r="147" spans="1:14" ht="37.5">
      <c r="A147" s="430"/>
      <c r="B147" s="366"/>
      <c r="C147" s="248" t="s">
        <v>113</v>
      </c>
      <c r="D147" s="345"/>
      <c r="E147" s="345"/>
      <c r="F147" s="345"/>
      <c r="G147" s="371"/>
      <c r="H147" s="371"/>
      <c r="I147" s="348"/>
      <c r="J147" s="371"/>
      <c r="K147" s="20"/>
      <c r="L147" s="20"/>
      <c r="M147" s="20"/>
      <c r="N147" s="20"/>
    </row>
    <row r="148" spans="1:14" ht="37.5">
      <c r="A148" s="430"/>
      <c r="B148" s="366"/>
      <c r="C148" s="248" t="s">
        <v>112</v>
      </c>
      <c r="D148" s="345"/>
      <c r="E148" s="345"/>
      <c r="F148" s="345"/>
      <c r="G148" s="371"/>
      <c r="H148" s="371"/>
      <c r="I148" s="348"/>
      <c r="J148" s="371"/>
      <c r="K148" s="20"/>
      <c r="L148" s="20"/>
      <c r="M148" s="20"/>
      <c r="N148" s="20"/>
    </row>
    <row r="149" spans="1:14" ht="37.5">
      <c r="A149" s="430"/>
      <c r="B149" s="366"/>
      <c r="C149" s="248" t="s">
        <v>111</v>
      </c>
      <c r="D149" s="345"/>
      <c r="E149" s="345"/>
      <c r="F149" s="345"/>
      <c r="G149" s="371"/>
      <c r="H149" s="371"/>
      <c r="I149" s="348"/>
      <c r="J149" s="371"/>
      <c r="K149" s="20"/>
      <c r="L149" s="20"/>
      <c r="M149" s="20"/>
      <c r="N149" s="20"/>
    </row>
    <row r="150" spans="1:14">
      <c r="A150" s="430"/>
      <c r="B150" s="365"/>
      <c r="C150" s="245" t="s">
        <v>110</v>
      </c>
      <c r="D150" s="345"/>
      <c r="E150" s="345"/>
      <c r="F150" s="345"/>
      <c r="G150" s="350"/>
      <c r="H150" s="350"/>
      <c r="I150" s="335"/>
      <c r="J150" s="350"/>
      <c r="K150" s="20"/>
      <c r="L150" s="20"/>
      <c r="M150" s="20"/>
      <c r="N150" s="20"/>
    </row>
    <row r="151" spans="1:14" ht="112.5">
      <c r="A151" s="231">
        <v>18</v>
      </c>
      <c r="B151" s="232" t="s">
        <v>109</v>
      </c>
      <c r="C151" s="232" t="s">
        <v>23</v>
      </c>
      <c r="D151" s="254" t="s">
        <v>23</v>
      </c>
      <c r="E151" s="254" t="s">
        <v>23</v>
      </c>
      <c r="F151" s="254" t="s">
        <v>23</v>
      </c>
      <c r="G151" s="250" t="s">
        <v>23</v>
      </c>
      <c r="H151" s="254" t="s">
        <v>23</v>
      </c>
      <c r="I151" s="256"/>
      <c r="J151" s="254"/>
      <c r="K151" s="20"/>
      <c r="L151" s="20"/>
      <c r="M151" s="20"/>
      <c r="N151" s="20"/>
    </row>
    <row r="152" spans="1:14" ht="56.25">
      <c r="A152" s="231"/>
      <c r="B152" s="232" t="s">
        <v>108</v>
      </c>
      <c r="C152" s="232" t="s">
        <v>107</v>
      </c>
      <c r="D152" s="233" t="s">
        <v>24</v>
      </c>
      <c r="E152" s="233" t="s">
        <v>24</v>
      </c>
      <c r="F152" s="233" t="s">
        <v>24</v>
      </c>
      <c r="G152" s="249">
        <v>1</v>
      </c>
      <c r="H152" s="237">
        <v>2</v>
      </c>
      <c r="I152" s="240">
        <v>1</v>
      </c>
      <c r="J152" s="237"/>
      <c r="K152" s="20"/>
      <c r="L152" s="20"/>
      <c r="M152" s="20"/>
      <c r="N152" s="20"/>
    </row>
    <row r="153" spans="1:14" ht="37.5">
      <c r="A153" s="231"/>
      <c r="B153" s="232" t="s">
        <v>106</v>
      </c>
      <c r="C153" s="232" t="s">
        <v>23</v>
      </c>
      <c r="D153" s="233" t="s">
        <v>24</v>
      </c>
      <c r="E153" s="233" t="s">
        <v>24</v>
      </c>
      <c r="F153" s="233" t="s">
        <v>24</v>
      </c>
      <c r="G153" s="22">
        <v>2</v>
      </c>
      <c r="H153" s="237">
        <v>2</v>
      </c>
      <c r="I153" s="240">
        <v>2</v>
      </c>
      <c r="J153" s="237"/>
      <c r="K153" s="20"/>
      <c r="L153" s="20"/>
      <c r="M153" s="20"/>
      <c r="N153" s="20"/>
    </row>
    <row r="154" spans="1:14" ht="56.25">
      <c r="A154" s="231"/>
      <c r="B154" s="232" t="s">
        <v>105</v>
      </c>
      <c r="C154" s="232" t="s">
        <v>23</v>
      </c>
      <c r="D154" s="233" t="s">
        <v>24</v>
      </c>
      <c r="E154" s="233" t="s">
        <v>24</v>
      </c>
      <c r="F154" s="233" t="s">
        <v>24</v>
      </c>
      <c r="G154" s="249">
        <v>2</v>
      </c>
      <c r="H154" s="237">
        <v>2</v>
      </c>
      <c r="I154" s="240">
        <v>2</v>
      </c>
      <c r="J154" s="237"/>
      <c r="K154" s="20"/>
      <c r="L154" s="20"/>
      <c r="M154" s="20"/>
      <c r="N154" s="20"/>
    </row>
    <row r="155" spans="1:14" ht="37.5">
      <c r="A155" s="231"/>
      <c r="B155" s="232" t="s">
        <v>104</v>
      </c>
      <c r="C155" s="243"/>
      <c r="D155" s="233" t="s">
        <v>24</v>
      </c>
      <c r="E155" s="233" t="s">
        <v>24</v>
      </c>
      <c r="F155" s="233" t="s">
        <v>24</v>
      </c>
      <c r="G155" s="249">
        <v>2</v>
      </c>
      <c r="H155" s="237">
        <v>2</v>
      </c>
      <c r="I155" s="240">
        <v>2</v>
      </c>
      <c r="J155" s="237"/>
      <c r="K155" s="20"/>
      <c r="L155" s="20"/>
      <c r="M155" s="20"/>
      <c r="N155" s="20"/>
    </row>
    <row r="156" spans="1:14" ht="93.75">
      <c r="A156" s="231">
        <v>19</v>
      </c>
      <c r="B156" s="232" t="s">
        <v>103</v>
      </c>
      <c r="C156" s="232" t="s">
        <v>23</v>
      </c>
      <c r="D156" s="254" t="s">
        <v>23</v>
      </c>
      <c r="E156" s="254" t="s">
        <v>23</v>
      </c>
      <c r="F156" s="254" t="s">
        <v>23</v>
      </c>
      <c r="G156" s="250" t="s">
        <v>23</v>
      </c>
      <c r="H156" s="254" t="s">
        <v>23</v>
      </c>
      <c r="I156" s="256"/>
      <c r="J156" s="254"/>
      <c r="K156" s="20"/>
      <c r="L156" s="20"/>
      <c r="M156" s="20"/>
      <c r="N156" s="20"/>
    </row>
    <row r="157" spans="1:14" ht="42.75" customHeight="1">
      <c r="A157" s="231"/>
      <c r="B157" s="232" t="s">
        <v>102</v>
      </c>
      <c r="C157" s="232" t="s">
        <v>23</v>
      </c>
      <c r="D157" s="233" t="s">
        <v>24</v>
      </c>
      <c r="E157" s="233" t="s">
        <v>24</v>
      </c>
      <c r="F157" s="233" t="s">
        <v>24</v>
      </c>
      <c r="G157" s="22">
        <v>2</v>
      </c>
      <c r="H157" s="237">
        <v>2</v>
      </c>
      <c r="I157" s="240">
        <v>2</v>
      </c>
      <c r="J157" s="237"/>
      <c r="K157" s="20"/>
      <c r="L157" s="20"/>
      <c r="M157" s="20"/>
      <c r="N157" s="20"/>
    </row>
    <row r="158" spans="1:14" ht="56.25">
      <c r="A158" s="231"/>
      <c r="B158" s="232" t="s">
        <v>101</v>
      </c>
      <c r="C158" s="232" t="s">
        <v>100</v>
      </c>
      <c r="D158" s="233" t="s">
        <v>24</v>
      </c>
      <c r="E158" s="233" t="s">
        <v>24</v>
      </c>
      <c r="F158" s="233" t="s">
        <v>24</v>
      </c>
      <c r="G158" s="249">
        <v>1</v>
      </c>
      <c r="H158" s="237">
        <v>2</v>
      </c>
      <c r="I158" s="240">
        <v>1</v>
      </c>
      <c r="J158" s="237"/>
      <c r="K158" s="20"/>
      <c r="L158" s="20"/>
      <c r="M158" s="20"/>
      <c r="N158" s="20"/>
    </row>
    <row r="159" spans="1:14" ht="37.5">
      <c r="A159" s="430">
        <v>47</v>
      </c>
      <c r="B159" s="431" t="s">
        <v>99</v>
      </c>
      <c r="C159" s="244" t="s">
        <v>98</v>
      </c>
      <c r="D159" s="345" t="s">
        <v>24</v>
      </c>
      <c r="E159" s="345" t="s">
        <v>24</v>
      </c>
      <c r="F159" s="345" t="s">
        <v>24</v>
      </c>
      <c r="G159" s="349">
        <v>1</v>
      </c>
      <c r="H159" s="349">
        <v>2</v>
      </c>
      <c r="I159" s="334">
        <v>1</v>
      </c>
      <c r="J159" s="349"/>
      <c r="K159" s="20"/>
      <c r="L159" s="20"/>
      <c r="M159" s="20"/>
      <c r="N159" s="20"/>
    </row>
    <row r="160" spans="1:14" ht="37.5">
      <c r="A160" s="430"/>
      <c r="B160" s="431"/>
      <c r="C160" s="248" t="s">
        <v>97</v>
      </c>
      <c r="D160" s="345"/>
      <c r="E160" s="345"/>
      <c r="F160" s="345"/>
      <c r="G160" s="371"/>
      <c r="H160" s="371"/>
      <c r="I160" s="348"/>
      <c r="J160" s="371"/>
      <c r="K160" s="20"/>
      <c r="L160" s="20"/>
      <c r="M160" s="20"/>
      <c r="N160" s="20"/>
    </row>
    <row r="161" spans="1:14" ht="37.5">
      <c r="A161" s="430"/>
      <c r="B161" s="431"/>
      <c r="C161" s="248" t="s">
        <v>96</v>
      </c>
      <c r="D161" s="345"/>
      <c r="E161" s="345"/>
      <c r="F161" s="345"/>
      <c r="G161" s="371"/>
      <c r="H161" s="371"/>
      <c r="I161" s="348"/>
      <c r="J161" s="371"/>
      <c r="K161" s="20"/>
      <c r="L161" s="20"/>
      <c r="M161" s="20"/>
      <c r="N161" s="20"/>
    </row>
    <row r="162" spans="1:14" ht="37.5">
      <c r="A162" s="430"/>
      <c r="B162" s="431"/>
      <c r="C162" s="245" t="s">
        <v>95</v>
      </c>
      <c r="D162" s="345"/>
      <c r="E162" s="345"/>
      <c r="F162" s="345"/>
      <c r="G162" s="350"/>
      <c r="H162" s="350"/>
      <c r="I162" s="335"/>
      <c r="J162" s="350"/>
      <c r="K162" s="20"/>
      <c r="L162" s="20"/>
      <c r="M162" s="20"/>
      <c r="N162" s="20"/>
    </row>
    <row r="163" spans="1:14" ht="112.5">
      <c r="A163" s="231"/>
      <c r="B163" s="232" t="s">
        <v>94</v>
      </c>
      <c r="C163" s="232" t="s">
        <v>93</v>
      </c>
      <c r="D163" s="233" t="s">
        <v>24</v>
      </c>
      <c r="E163" s="233" t="s">
        <v>24</v>
      </c>
      <c r="F163" s="233" t="s">
        <v>24</v>
      </c>
      <c r="G163" s="249">
        <v>1</v>
      </c>
      <c r="H163" s="237">
        <v>2</v>
      </c>
      <c r="I163" s="240">
        <v>1</v>
      </c>
      <c r="J163" s="237"/>
      <c r="K163" s="20"/>
      <c r="L163" s="20"/>
      <c r="M163" s="20"/>
      <c r="N163" s="20"/>
    </row>
    <row r="164" spans="1:14" ht="75">
      <c r="A164" s="231">
        <v>20</v>
      </c>
      <c r="B164" s="232" t="s">
        <v>92</v>
      </c>
      <c r="C164" s="232" t="s">
        <v>91</v>
      </c>
      <c r="D164" s="233" t="s">
        <v>24</v>
      </c>
      <c r="E164" s="233" t="s">
        <v>24</v>
      </c>
      <c r="F164" s="233" t="s">
        <v>24</v>
      </c>
      <c r="G164" s="249">
        <v>1</v>
      </c>
      <c r="H164" s="237">
        <v>2</v>
      </c>
      <c r="I164" s="240">
        <v>1</v>
      </c>
      <c r="J164" s="237"/>
      <c r="K164" s="20"/>
      <c r="L164" s="20"/>
      <c r="M164" s="20"/>
      <c r="N164" s="20"/>
    </row>
    <row r="165" spans="1:14" ht="56.25">
      <c r="A165" s="231">
        <v>21</v>
      </c>
      <c r="B165" s="232" t="s">
        <v>90</v>
      </c>
      <c r="C165" s="232" t="s">
        <v>23</v>
      </c>
      <c r="D165" s="233" t="s">
        <v>24</v>
      </c>
      <c r="E165" s="233" t="s">
        <v>24</v>
      </c>
      <c r="F165" s="233" t="s">
        <v>24</v>
      </c>
      <c r="G165" s="22">
        <v>2</v>
      </c>
      <c r="H165" s="237">
        <v>2</v>
      </c>
      <c r="I165" s="240">
        <v>2</v>
      </c>
      <c r="J165" s="237"/>
      <c r="K165" s="20"/>
      <c r="L165" s="20"/>
      <c r="M165" s="20"/>
      <c r="N165" s="20"/>
    </row>
    <row r="166" spans="1:14" ht="39">
      <c r="A166" s="446" t="s">
        <v>16</v>
      </c>
      <c r="B166" s="446"/>
      <c r="C166" s="446"/>
      <c r="D166" s="446"/>
      <c r="E166" s="446"/>
      <c r="F166" s="446"/>
      <c r="G166" s="247">
        <f>SUM(G78:G88,G90:G122,G124:G127,G129:G165)</f>
        <v>56</v>
      </c>
      <c r="H166" s="247">
        <f>SUM(H78:H88,H90:H122,H124:H127,H129:H165)</f>
        <v>98</v>
      </c>
      <c r="I166" s="257">
        <f>SUM(I78:I88,I90:I122,I124:I127,I129:I165)</f>
        <v>44</v>
      </c>
      <c r="J166" s="257">
        <f>SUM(J78:J88,J90:J122,J124:J127,J129:J165)</f>
        <v>0</v>
      </c>
      <c r="K166" s="20"/>
      <c r="L166" s="20"/>
      <c r="M166" s="20"/>
      <c r="N166" s="20"/>
    </row>
    <row r="167" spans="1:14" ht="84.75" customHeight="1"/>
    <row r="168" spans="1:14">
      <c r="A168" s="411" t="s">
        <v>89</v>
      </c>
      <c r="B168" s="411"/>
      <c r="C168" s="411"/>
      <c r="D168" s="411"/>
      <c r="E168" s="411"/>
      <c r="F168" s="411"/>
      <c r="G168" s="411"/>
      <c r="H168" s="411"/>
      <c r="I168" s="411"/>
      <c r="J168" s="411"/>
    </row>
    <row r="169" spans="1:14" ht="48" customHeight="1">
      <c r="A169" s="422" t="s">
        <v>88</v>
      </c>
      <c r="B169" s="422" t="s">
        <v>87</v>
      </c>
      <c r="C169" s="422" t="s">
        <v>86</v>
      </c>
      <c r="D169" s="424" t="s">
        <v>85</v>
      </c>
      <c r="E169" s="424"/>
      <c r="F169" s="424"/>
      <c r="G169" s="412" t="s">
        <v>84</v>
      </c>
      <c r="H169" s="413"/>
      <c r="I169" s="425" t="s">
        <v>540</v>
      </c>
      <c r="J169" s="426"/>
    </row>
    <row r="170" spans="1:14" ht="66.75" customHeight="1">
      <c r="A170" s="423"/>
      <c r="B170" s="423"/>
      <c r="C170" s="423"/>
      <c r="D170" s="272" t="s">
        <v>542</v>
      </c>
      <c r="E170" s="272" t="s">
        <v>83</v>
      </c>
      <c r="F170" s="19" t="s">
        <v>82</v>
      </c>
      <c r="G170" s="18" t="s">
        <v>81</v>
      </c>
      <c r="H170" s="18" t="s">
        <v>80</v>
      </c>
      <c r="I170" s="271" t="s">
        <v>79</v>
      </c>
      <c r="J170" s="271" t="s">
        <v>78</v>
      </c>
    </row>
    <row r="171" spans="1:14">
      <c r="A171" s="440" t="s">
        <v>77</v>
      </c>
      <c r="B171" s="440"/>
      <c r="C171" s="440"/>
      <c r="D171" s="440"/>
      <c r="E171" s="440"/>
      <c r="F171" s="440"/>
      <c r="G171" s="440"/>
      <c r="H171" s="440"/>
      <c r="I171" s="440"/>
      <c r="J171" s="440"/>
    </row>
    <row r="172" spans="1:14" ht="93.75">
      <c r="A172" s="231">
        <v>1</v>
      </c>
      <c r="B172" s="232" t="s">
        <v>76</v>
      </c>
      <c r="C172" s="232" t="s">
        <v>75</v>
      </c>
      <c r="D172" s="233" t="s">
        <v>24</v>
      </c>
      <c r="E172" s="233" t="s">
        <v>24</v>
      </c>
      <c r="F172" s="233" t="s">
        <v>24</v>
      </c>
      <c r="G172" s="237">
        <v>1</v>
      </c>
      <c r="H172" s="237">
        <v>2</v>
      </c>
      <c r="I172" s="240">
        <v>1</v>
      </c>
      <c r="J172" s="237" t="s">
        <v>23</v>
      </c>
    </row>
    <row r="173" spans="1:14">
      <c r="A173" s="231">
        <v>2</v>
      </c>
      <c r="B173" s="232" t="s">
        <v>74</v>
      </c>
      <c r="C173" s="232" t="s">
        <v>73</v>
      </c>
      <c r="D173" s="233" t="s">
        <v>24</v>
      </c>
      <c r="E173" s="233" t="s">
        <v>24</v>
      </c>
      <c r="F173" s="233" t="s">
        <v>24</v>
      </c>
      <c r="G173" s="237">
        <v>1</v>
      </c>
      <c r="H173" s="237">
        <v>2</v>
      </c>
      <c r="I173" s="240">
        <v>2</v>
      </c>
      <c r="J173" s="237" t="s">
        <v>23</v>
      </c>
    </row>
    <row r="174" spans="1:14" ht="112.5">
      <c r="A174" s="231">
        <v>3</v>
      </c>
      <c r="B174" s="232" t="s">
        <v>72</v>
      </c>
      <c r="C174" s="232" t="s">
        <v>71</v>
      </c>
      <c r="D174" s="233" t="s">
        <v>24</v>
      </c>
      <c r="E174" s="233" t="s">
        <v>24</v>
      </c>
      <c r="F174" s="233" t="s">
        <v>24</v>
      </c>
      <c r="G174" s="237">
        <v>1</v>
      </c>
      <c r="H174" s="237">
        <v>2</v>
      </c>
      <c r="I174" s="240">
        <v>1</v>
      </c>
      <c r="J174" s="237" t="s">
        <v>23</v>
      </c>
    </row>
    <row r="175" spans="1:14" ht="56.25">
      <c r="A175" s="231">
        <v>4</v>
      </c>
      <c r="B175" s="232" t="s">
        <v>70</v>
      </c>
      <c r="C175" s="232" t="s">
        <v>23</v>
      </c>
      <c r="D175" s="233" t="s">
        <v>24</v>
      </c>
      <c r="E175" s="233" t="s">
        <v>24</v>
      </c>
      <c r="F175" s="233" t="s">
        <v>24</v>
      </c>
      <c r="G175" s="237">
        <v>2</v>
      </c>
      <c r="H175" s="237">
        <v>2</v>
      </c>
      <c r="I175" s="240">
        <v>2</v>
      </c>
      <c r="J175" s="237" t="s">
        <v>23</v>
      </c>
    </row>
    <row r="176" spans="1:14">
      <c r="A176" s="447" t="s">
        <v>69</v>
      </c>
      <c r="B176" s="447"/>
      <c r="C176" s="447"/>
      <c r="D176" s="447"/>
      <c r="E176" s="447"/>
      <c r="F176" s="447"/>
      <c r="G176" s="447"/>
      <c r="H176" s="447"/>
      <c r="I176" s="447"/>
      <c r="J176" s="447"/>
      <c r="K176" s="1"/>
      <c r="L176" s="1"/>
      <c r="M176" s="1"/>
      <c r="N176" s="1"/>
    </row>
    <row r="177" spans="1:14" ht="37.5">
      <c r="A177" s="430">
        <v>5</v>
      </c>
      <c r="B177" s="244" t="s">
        <v>68</v>
      </c>
      <c r="C177" s="431" t="s">
        <v>23</v>
      </c>
      <c r="D177" s="398" t="s">
        <v>23</v>
      </c>
      <c r="E177" s="398" t="s">
        <v>23</v>
      </c>
      <c r="F177" s="398" t="s">
        <v>23</v>
      </c>
      <c r="G177" s="394" t="s">
        <v>23</v>
      </c>
      <c r="H177" s="394" t="s">
        <v>23</v>
      </c>
      <c r="I177" s="395" t="s">
        <v>23</v>
      </c>
      <c r="J177" s="394" t="s">
        <v>23</v>
      </c>
      <c r="K177" s="1"/>
      <c r="L177" s="1"/>
      <c r="M177" s="1"/>
      <c r="N177" s="1"/>
    </row>
    <row r="178" spans="1:14" ht="37.5">
      <c r="A178" s="430"/>
      <c r="B178" s="245" t="s">
        <v>67</v>
      </c>
      <c r="C178" s="431"/>
      <c r="D178" s="398"/>
      <c r="E178" s="398"/>
      <c r="F178" s="398"/>
      <c r="G178" s="394"/>
      <c r="H178" s="394"/>
      <c r="I178" s="395"/>
      <c r="J178" s="394"/>
      <c r="K178" s="1"/>
      <c r="L178" s="1"/>
      <c r="M178" s="1"/>
      <c r="N178" s="1"/>
    </row>
    <row r="179" spans="1:14" ht="37.5">
      <c r="A179" s="231"/>
      <c r="B179" s="232" t="s">
        <v>66</v>
      </c>
      <c r="C179" s="232" t="s">
        <v>55</v>
      </c>
      <c r="D179" s="233" t="s">
        <v>24</v>
      </c>
      <c r="E179" s="233" t="s">
        <v>24</v>
      </c>
      <c r="F179" s="233" t="s">
        <v>24</v>
      </c>
      <c r="G179" s="237">
        <v>1</v>
      </c>
      <c r="H179" s="237">
        <v>2</v>
      </c>
      <c r="I179" s="240">
        <v>2</v>
      </c>
      <c r="J179" s="237" t="s">
        <v>23</v>
      </c>
      <c r="K179" s="1"/>
      <c r="L179" s="1"/>
      <c r="M179" s="1"/>
      <c r="N179" s="1"/>
    </row>
    <row r="180" spans="1:14" ht="37.5">
      <c r="A180" s="231"/>
      <c r="B180" s="232" t="s">
        <v>65</v>
      </c>
      <c r="C180" s="232" t="s">
        <v>55</v>
      </c>
      <c r="D180" s="233" t="s">
        <v>24</v>
      </c>
      <c r="E180" s="233" t="s">
        <v>24</v>
      </c>
      <c r="F180" s="233" t="s">
        <v>24</v>
      </c>
      <c r="G180" s="237">
        <v>1</v>
      </c>
      <c r="H180" s="237">
        <v>2</v>
      </c>
      <c r="I180" s="240">
        <v>2</v>
      </c>
      <c r="J180" s="237" t="s">
        <v>23</v>
      </c>
      <c r="K180" s="1"/>
      <c r="L180" s="1"/>
      <c r="M180" s="1"/>
      <c r="N180" s="1"/>
    </row>
    <row r="181" spans="1:14" ht="37.5">
      <c r="A181" s="231"/>
      <c r="B181" s="232" t="s">
        <v>64</v>
      </c>
      <c r="C181" s="232" t="s">
        <v>55</v>
      </c>
      <c r="D181" s="233" t="s">
        <v>24</v>
      </c>
      <c r="E181" s="233" t="s">
        <v>24</v>
      </c>
      <c r="F181" s="233" t="s">
        <v>24</v>
      </c>
      <c r="G181" s="237">
        <v>1</v>
      </c>
      <c r="H181" s="237">
        <v>2</v>
      </c>
      <c r="I181" s="240">
        <v>1</v>
      </c>
      <c r="J181" s="237" t="s">
        <v>23</v>
      </c>
      <c r="K181" s="1"/>
      <c r="L181" s="1"/>
      <c r="M181" s="1"/>
      <c r="N181" s="1"/>
    </row>
    <row r="182" spans="1:14" ht="37.5">
      <c r="A182" s="231"/>
      <c r="B182" s="232" t="s">
        <v>63</v>
      </c>
      <c r="C182" s="232" t="s">
        <v>55</v>
      </c>
      <c r="D182" s="233" t="s">
        <v>24</v>
      </c>
      <c r="E182" s="233" t="s">
        <v>24</v>
      </c>
      <c r="F182" s="233" t="s">
        <v>24</v>
      </c>
      <c r="G182" s="237">
        <v>1</v>
      </c>
      <c r="H182" s="237">
        <v>2</v>
      </c>
      <c r="I182" s="240">
        <v>1</v>
      </c>
      <c r="J182" s="237" t="s">
        <v>23</v>
      </c>
      <c r="K182" s="1"/>
      <c r="L182" s="1"/>
      <c r="M182" s="1"/>
      <c r="N182" s="1"/>
    </row>
    <row r="183" spans="1:14" ht="75">
      <c r="A183" s="231"/>
      <c r="B183" s="232" t="s">
        <v>62</v>
      </c>
      <c r="C183" s="232" t="s">
        <v>55</v>
      </c>
      <c r="D183" s="233" t="s">
        <v>24</v>
      </c>
      <c r="E183" s="233" t="s">
        <v>24</v>
      </c>
      <c r="F183" s="233" t="s">
        <v>24</v>
      </c>
      <c r="G183" s="237">
        <v>1</v>
      </c>
      <c r="H183" s="237">
        <v>2</v>
      </c>
      <c r="I183" s="240">
        <v>1</v>
      </c>
      <c r="J183" s="237" t="s">
        <v>23</v>
      </c>
      <c r="K183" s="1"/>
      <c r="L183" s="1"/>
      <c r="M183" s="1"/>
      <c r="N183" s="1"/>
    </row>
    <row r="184" spans="1:14" ht="37.5">
      <c r="A184" s="231">
        <v>6</v>
      </c>
      <c r="B184" s="232" t="s">
        <v>61</v>
      </c>
      <c r="C184" s="232" t="s">
        <v>55</v>
      </c>
      <c r="D184" s="233" t="s">
        <v>24</v>
      </c>
      <c r="E184" s="233" t="s">
        <v>24</v>
      </c>
      <c r="F184" s="233" t="s">
        <v>24</v>
      </c>
      <c r="G184" s="237">
        <v>1</v>
      </c>
      <c r="H184" s="237">
        <v>2</v>
      </c>
      <c r="I184" s="240">
        <v>1</v>
      </c>
      <c r="J184" s="237" t="s">
        <v>23</v>
      </c>
      <c r="K184" s="1"/>
      <c r="L184" s="1"/>
      <c r="M184" s="1"/>
      <c r="N184" s="1"/>
    </row>
    <row r="185" spans="1:14" ht="56.25">
      <c r="A185" s="231">
        <v>7</v>
      </c>
      <c r="B185" s="232" t="s">
        <v>60</v>
      </c>
      <c r="C185" s="232" t="s">
        <v>23</v>
      </c>
      <c r="D185" s="233" t="s">
        <v>24</v>
      </c>
      <c r="E185" s="233" t="s">
        <v>24</v>
      </c>
      <c r="F185" s="233" t="s">
        <v>24</v>
      </c>
      <c r="G185" s="237">
        <v>2</v>
      </c>
      <c r="H185" s="237">
        <v>2</v>
      </c>
      <c r="I185" s="240">
        <v>2</v>
      </c>
      <c r="J185" s="237" t="s">
        <v>23</v>
      </c>
      <c r="K185" s="1"/>
      <c r="L185" s="1"/>
      <c r="M185" s="1"/>
      <c r="N185" s="1"/>
    </row>
    <row r="186" spans="1:14" ht="37.5">
      <c r="A186" s="231">
        <v>8</v>
      </c>
      <c r="B186" s="232" t="s">
        <v>59</v>
      </c>
      <c r="C186" s="232" t="s">
        <v>58</v>
      </c>
      <c r="D186" s="233" t="s">
        <v>24</v>
      </c>
      <c r="E186" s="233" t="s">
        <v>24</v>
      </c>
      <c r="F186" s="233" t="s">
        <v>24</v>
      </c>
      <c r="G186" s="237">
        <v>1</v>
      </c>
      <c r="H186" s="237">
        <v>2</v>
      </c>
      <c r="I186" s="240">
        <v>1</v>
      </c>
      <c r="J186" s="237" t="s">
        <v>23</v>
      </c>
      <c r="K186" s="1"/>
      <c r="L186" s="1"/>
      <c r="M186" s="1"/>
      <c r="N186" s="1"/>
    </row>
    <row r="187" spans="1:14" ht="112.5">
      <c r="A187" s="231">
        <v>9</v>
      </c>
      <c r="B187" s="232" t="s">
        <v>57</v>
      </c>
      <c r="C187" s="232" t="s">
        <v>23</v>
      </c>
      <c r="D187" s="233" t="s">
        <v>24</v>
      </c>
      <c r="E187" s="233" t="s">
        <v>24</v>
      </c>
      <c r="F187" s="233" t="s">
        <v>24</v>
      </c>
      <c r="G187" s="237">
        <v>2</v>
      </c>
      <c r="H187" s="237">
        <v>2</v>
      </c>
      <c r="I187" s="240">
        <v>2</v>
      </c>
      <c r="J187" s="237" t="s">
        <v>23</v>
      </c>
      <c r="K187" s="1"/>
      <c r="L187" s="1"/>
      <c r="M187" s="1"/>
      <c r="N187" s="1"/>
    </row>
    <row r="188" spans="1:14" ht="56.25">
      <c r="A188" s="231">
        <v>10</v>
      </c>
      <c r="B188" s="232" t="s">
        <v>56</v>
      </c>
      <c r="C188" s="232" t="s">
        <v>55</v>
      </c>
      <c r="D188" s="233" t="s">
        <v>24</v>
      </c>
      <c r="E188" s="233" t="s">
        <v>24</v>
      </c>
      <c r="F188" s="233" t="s">
        <v>24</v>
      </c>
      <c r="G188" s="237">
        <v>1</v>
      </c>
      <c r="H188" s="237">
        <v>2</v>
      </c>
      <c r="I188" s="240">
        <v>0</v>
      </c>
      <c r="J188" s="237" t="s">
        <v>23</v>
      </c>
      <c r="K188" s="1"/>
      <c r="L188" s="1"/>
      <c r="M188" s="1"/>
      <c r="N188" s="1"/>
    </row>
    <row r="189" spans="1:14">
      <c r="A189" s="449" t="s">
        <v>54</v>
      </c>
      <c r="B189" s="449"/>
      <c r="C189" s="449"/>
      <c r="D189" s="449"/>
      <c r="E189" s="449"/>
      <c r="F189" s="449"/>
      <c r="G189" s="449"/>
      <c r="H189" s="449"/>
      <c r="I189" s="449"/>
      <c r="J189" s="449"/>
      <c r="K189" s="1"/>
      <c r="L189" s="1"/>
      <c r="M189" s="1"/>
      <c r="N189" s="1"/>
    </row>
    <row r="190" spans="1:14" ht="206.25">
      <c r="A190" s="231">
        <v>11</v>
      </c>
      <c r="B190" s="232" t="s">
        <v>53</v>
      </c>
      <c r="C190" s="232" t="s">
        <v>23</v>
      </c>
      <c r="D190" s="233" t="s">
        <v>24</v>
      </c>
      <c r="E190" s="233" t="s">
        <v>24</v>
      </c>
      <c r="F190" s="233" t="s">
        <v>24</v>
      </c>
      <c r="G190" s="237">
        <v>2</v>
      </c>
      <c r="H190" s="237">
        <v>2</v>
      </c>
      <c r="I190" s="240">
        <v>1</v>
      </c>
      <c r="J190" s="237" t="s">
        <v>23</v>
      </c>
      <c r="K190" s="1"/>
      <c r="L190" s="1"/>
      <c r="M190" s="1"/>
      <c r="N190" s="1"/>
    </row>
    <row r="191" spans="1:14" ht="75">
      <c r="A191" s="231">
        <v>12</v>
      </c>
      <c r="B191" s="244" t="s">
        <v>52</v>
      </c>
      <c r="C191" s="232" t="s">
        <v>23</v>
      </c>
      <c r="D191" s="254" t="s">
        <v>23</v>
      </c>
      <c r="E191" s="254" t="s">
        <v>23</v>
      </c>
      <c r="F191" s="254" t="s">
        <v>23</v>
      </c>
      <c r="G191" s="254" t="s">
        <v>23</v>
      </c>
      <c r="H191" s="254" t="s">
        <v>23</v>
      </c>
      <c r="I191" s="256" t="s">
        <v>23</v>
      </c>
      <c r="J191" s="254" t="s">
        <v>23</v>
      </c>
      <c r="K191" s="1"/>
      <c r="L191" s="1"/>
      <c r="M191" s="1"/>
      <c r="N191" s="1"/>
    </row>
    <row r="192" spans="1:14">
      <c r="A192" s="231"/>
      <c r="B192" s="232" t="s">
        <v>51</v>
      </c>
      <c r="C192" s="232" t="s">
        <v>23</v>
      </c>
      <c r="D192" s="233" t="s">
        <v>24</v>
      </c>
      <c r="E192" s="233" t="s">
        <v>24</v>
      </c>
      <c r="F192" s="233" t="s">
        <v>24</v>
      </c>
      <c r="G192" s="237">
        <v>2</v>
      </c>
      <c r="H192" s="237">
        <v>2</v>
      </c>
      <c r="I192" s="240">
        <v>0</v>
      </c>
      <c r="J192" s="237" t="s">
        <v>23</v>
      </c>
      <c r="K192" s="1"/>
      <c r="L192" s="1"/>
      <c r="M192" s="1"/>
      <c r="N192" s="1"/>
    </row>
    <row r="193" spans="1:14" ht="37.5">
      <c r="A193" s="231"/>
      <c r="B193" s="232" t="s">
        <v>50</v>
      </c>
      <c r="C193" s="232" t="s">
        <v>23</v>
      </c>
      <c r="D193" s="233" t="s">
        <v>24</v>
      </c>
      <c r="E193" s="233" t="s">
        <v>24</v>
      </c>
      <c r="F193" s="233" t="s">
        <v>24</v>
      </c>
      <c r="G193" s="237">
        <v>2</v>
      </c>
      <c r="H193" s="237">
        <v>2</v>
      </c>
      <c r="I193" s="240">
        <v>0</v>
      </c>
      <c r="J193" s="237" t="s">
        <v>23</v>
      </c>
      <c r="K193" s="1"/>
      <c r="L193" s="1"/>
      <c r="M193" s="1"/>
      <c r="N193" s="1"/>
    </row>
    <row r="194" spans="1:14">
      <c r="A194" s="231"/>
      <c r="B194" s="232" t="s">
        <v>49</v>
      </c>
      <c r="C194" s="232" t="s">
        <v>23</v>
      </c>
      <c r="D194" s="233" t="s">
        <v>24</v>
      </c>
      <c r="E194" s="233" t="s">
        <v>24</v>
      </c>
      <c r="F194" s="233" t="s">
        <v>24</v>
      </c>
      <c r="G194" s="237">
        <v>2</v>
      </c>
      <c r="H194" s="237">
        <v>2</v>
      </c>
      <c r="I194" s="240">
        <v>0</v>
      </c>
      <c r="J194" s="237" t="s">
        <v>23</v>
      </c>
      <c r="K194" s="1"/>
      <c r="L194" s="1"/>
      <c r="M194" s="1"/>
      <c r="N194" s="1"/>
    </row>
    <row r="195" spans="1:14">
      <c r="A195" s="449" t="s">
        <v>48</v>
      </c>
      <c r="B195" s="449"/>
      <c r="C195" s="449"/>
      <c r="D195" s="449"/>
      <c r="E195" s="449"/>
      <c r="F195" s="449"/>
      <c r="G195" s="449"/>
      <c r="H195" s="449"/>
      <c r="I195" s="449"/>
      <c r="J195" s="449"/>
      <c r="K195" s="1"/>
      <c r="L195" s="1"/>
      <c r="M195" s="1"/>
      <c r="N195" s="1"/>
    </row>
    <row r="196" spans="1:14" ht="131.25">
      <c r="A196" s="231">
        <v>13</v>
      </c>
      <c r="B196" s="232" t="s">
        <v>47</v>
      </c>
      <c r="C196" s="232" t="s">
        <v>46</v>
      </c>
      <c r="D196" s="233" t="s">
        <v>24</v>
      </c>
      <c r="E196" s="233" t="s">
        <v>24</v>
      </c>
      <c r="F196" s="233" t="s">
        <v>24</v>
      </c>
      <c r="G196" s="237">
        <v>1</v>
      </c>
      <c r="H196" s="237">
        <v>2</v>
      </c>
      <c r="I196" s="240">
        <v>1</v>
      </c>
      <c r="J196" s="237" t="s">
        <v>23</v>
      </c>
      <c r="K196" s="1"/>
      <c r="L196" s="1"/>
      <c r="M196" s="1"/>
      <c r="N196" s="1"/>
    </row>
    <row r="197" spans="1:14" ht="56.25">
      <c r="A197" s="231" t="s">
        <v>23</v>
      </c>
      <c r="B197" s="232" t="s">
        <v>45</v>
      </c>
      <c r="C197" s="232"/>
      <c r="D197" s="254" t="s">
        <v>23</v>
      </c>
      <c r="E197" s="254" t="s">
        <v>23</v>
      </c>
      <c r="F197" s="254" t="s">
        <v>23</v>
      </c>
      <c r="G197" s="254" t="s">
        <v>23</v>
      </c>
      <c r="H197" s="254" t="s">
        <v>23</v>
      </c>
      <c r="I197" s="256" t="s">
        <v>23</v>
      </c>
      <c r="J197" s="254" t="s">
        <v>23</v>
      </c>
      <c r="K197" s="1"/>
      <c r="L197" s="1"/>
      <c r="M197" s="1"/>
      <c r="N197" s="1"/>
    </row>
    <row r="198" spans="1:14" ht="37.5">
      <c r="A198" s="231" t="s">
        <v>23</v>
      </c>
      <c r="B198" s="232" t="s">
        <v>44</v>
      </c>
      <c r="C198" s="232" t="s">
        <v>23</v>
      </c>
      <c r="D198" s="254" t="s">
        <v>23</v>
      </c>
      <c r="E198" s="254" t="s">
        <v>23</v>
      </c>
      <c r="F198" s="254" t="s">
        <v>23</v>
      </c>
      <c r="G198" s="254" t="s">
        <v>23</v>
      </c>
      <c r="H198" s="254" t="s">
        <v>23</v>
      </c>
      <c r="I198" s="256" t="s">
        <v>23</v>
      </c>
      <c r="J198" s="254" t="s">
        <v>23</v>
      </c>
      <c r="K198" s="1"/>
      <c r="L198" s="1"/>
      <c r="M198" s="1"/>
      <c r="N198" s="1"/>
    </row>
    <row r="199" spans="1:14" ht="37.5">
      <c r="A199" s="231" t="s">
        <v>23</v>
      </c>
      <c r="B199" s="232" t="s">
        <v>43</v>
      </c>
      <c r="C199" s="232" t="s">
        <v>23</v>
      </c>
      <c r="D199" s="254" t="s">
        <v>23</v>
      </c>
      <c r="E199" s="254" t="s">
        <v>23</v>
      </c>
      <c r="F199" s="254" t="s">
        <v>23</v>
      </c>
      <c r="G199" s="254" t="s">
        <v>23</v>
      </c>
      <c r="H199" s="254" t="s">
        <v>23</v>
      </c>
      <c r="I199" s="256" t="s">
        <v>23</v>
      </c>
      <c r="J199" s="254" t="s">
        <v>23</v>
      </c>
      <c r="K199" s="1"/>
      <c r="L199" s="1"/>
      <c r="M199" s="1"/>
      <c r="N199" s="1"/>
    </row>
    <row r="200" spans="1:14" ht="37.5">
      <c r="A200" s="231" t="s">
        <v>23</v>
      </c>
      <c r="B200" s="232" t="s">
        <v>42</v>
      </c>
      <c r="C200" s="232" t="s">
        <v>23</v>
      </c>
      <c r="D200" s="254" t="s">
        <v>23</v>
      </c>
      <c r="E200" s="254" t="s">
        <v>23</v>
      </c>
      <c r="F200" s="254" t="s">
        <v>23</v>
      </c>
      <c r="G200" s="254" t="s">
        <v>23</v>
      </c>
      <c r="H200" s="254" t="s">
        <v>23</v>
      </c>
      <c r="I200" s="256" t="s">
        <v>23</v>
      </c>
      <c r="J200" s="254" t="s">
        <v>23</v>
      </c>
      <c r="K200" s="1"/>
      <c r="L200" s="1"/>
      <c r="M200" s="1"/>
      <c r="N200" s="1"/>
    </row>
    <row r="201" spans="1:14" ht="93.75">
      <c r="A201" s="231">
        <v>14</v>
      </c>
      <c r="B201" s="232" t="s">
        <v>41</v>
      </c>
      <c r="C201" s="232" t="s">
        <v>23</v>
      </c>
      <c r="D201" s="233" t="s">
        <v>24</v>
      </c>
      <c r="E201" s="233" t="s">
        <v>24</v>
      </c>
      <c r="F201" s="233" t="s">
        <v>24</v>
      </c>
      <c r="G201" s="237">
        <v>2</v>
      </c>
      <c r="H201" s="237">
        <v>2</v>
      </c>
      <c r="I201" s="240">
        <v>2</v>
      </c>
      <c r="J201" s="237" t="s">
        <v>23</v>
      </c>
      <c r="K201" s="1"/>
      <c r="L201" s="1"/>
      <c r="M201" s="1"/>
      <c r="N201" s="1"/>
    </row>
    <row r="202" spans="1:14" ht="75">
      <c r="A202" s="231">
        <v>15</v>
      </c>
      <c r="B202" s="232" t="s">
        <v>40</v>
      </c>
      <c r="C202" s="232" t="s">
        <v>23</v>
      </c>
      <c r="D202" s="233" t="s">
        <v>24</v>
      </c>
      <c r="E202" s="233" t="s">
        <v>24</v>
      </c>
      <c r="F202" s="233" t="s">
        <v>24</v>
      </c>
      <c r="G202" s="237">
        <v>2</v>
      </c>
      <c r="H202" s="237">
        <v>2</v>
      </c>
      <c r="I202" s="240">
        <v>0</v>
      </c>
      <c r="J202" s="237" t="s">
        <v>23</v>
      </c>
      <c r="K202" s="1"/>
      <c r="L202" s="1"/>
      <c r="M202" s="1"/>
      <c r="N202" s="1"/>
    </row>
    <row r="203" spans="1:14" ht="56.25">
      <c r="A203" s="231">
        <v>16</v>
      </c>
      <c r="B203" s="232" t="s">
        <v>39</v>
      </c>
      <c r="C203" s="232" t="s">
        <v>23</v>
      </c>
      <c r="D203" s="254" t="s">
        <v>23</v>
      </c>
      <c r="E203" s="254" t="s">
        <v>23</v>
      </c>
      <c r="F203" s="254" t="s">
        <v>23</v>
      </c>
      <c r="G203" s="254" t="s">
        <v>23</v>
      </c>
      <c r="H203" s="254" t="s">
        <v>23</v>
      </c>
      <c r="I203" s="256"/>
      <c r="J203" s="254" t="s">
        <v>23</v>
      </c>
      <c r="K203" s="1"/>
      <c r="L203" s="1"/>
      <c r="M203" s="1"/>
      <c r="N203" s="1"/>
    </row>
    <row r="204" spans="1:14" ht="56.25">
      <c r="A204" s="231"/>
      <c r="B204" s="232" t="s">
        <v>38</v>
      </c>
      <c r="C204" s="232" t="s">
        <v>23</v>
      </c>
      <c r="D204" s="233" t="s">
        <v>24</v>
      </c>
      <c r="E204" s="233" t="s">
        <v>24</v>
      </c>
      <c r="F204" s="233" t="s">
        <v>24</v>
      </c>
      <c r="G204" s="237">
        <v>2</v>
      </c>
      <c r="H204" s="237">
        <v>2</v>
      </c>
      <c r="I204" s="240">
        <v>2</v>
      </c>
      <c r="J204" s="237" t="s">
        <v>23</v>
      </c>
      <c r="K204" s="1"/>
      <c r="L204" s="1"/>
      <c r="M204" s="1"/>
      <c r="N204" s="1"/>
    </row>
    <row r="205" spans="1:14" ht="112.5">
      <c r="A205" s="231"/>
      <c r="B205" s="232" t="s">
        <v>37</v>
      </c>
      <c r="C205" s="232" t="s">
        <v>23</v>
      </c>
      <c r="D205" s="233" t="s">
        <v>24</v>
      </c>
      <c r="E205" s="233" t="s">
        <v>24</v>
      </c>
      <c r="F205" s="233" t="s">
        <v>24</v>
      </c>
      <c r="G205" s="237">
        <v>2</v>
      </c>
      <c r="H205" s="237">
        <v>2</v>
      </c>
      <c r="I205" s="240">
        <v>1</v>
      </c>
      <c r="J205" s="237" t="s">
        <v>23</v>
      </c>
      <c r="K205" s="1"/>
      <c r="L205" s="1"/>
      <c r="M205" s="1"/>
      <c r="N205" s="1"/>
    </row>
    <row r="206" spans="1:14" ht="56.25">
      <c r="A206" s="231"/>
      <c r="B206" s="232" t="s">
        <v>36</v>
      </c>
      <c r="C206" s="232" t="s">
        <v>23</v>
      </c>
      <c r="D206" s="233" t="s">
        <v>24</v>
      </c>
      <c r="E206" s="233" t="s">
        <v>24</v>
      </c>
      <c r="F206" s="233" t="s">
        <v>24</v>
      </c>
      <c r="G206" s="237">
        <v>2</v>
      </c>
      <c r="H206" s="237">
        <v>2</v>
      </c>
      <c r="I206" s="240">
        <v>2</v>
      </c>
      <c r="J206" s="237" t="s">
        <v>23</v>
      </c>
      <c r="K206" s="1"/>
      <c r="L206" s="1"/>
      <c r="M206" s="1"/>
      <c r="N206" s="1"/>
    </row>
    <row r="207" spans="1:14">
      <c r="A207" s="449" t="s">
        <v>35</v>
      </c>
      <c r="B207" s="449"/>
      <c r="C207" s="449"/>
      <c r="D207" s="449"/>
      <c r="E207" s="449"/>
      <c r="F207" s="449"/>
      <c r="G207" s="449"/>
      <c r="H207" s="449"/>
      <c r="I207" s="449"/>
      <c r="J207" s="449"/>
      <c r="K207" s="1"/>
      <c r="L207" s="1"/>
      <c r="M207" s="1"/>
      <c r="N207" s="1"/>
    </row>
    <row r="208" spans="1:14" ht="37.5">
      <c r="A208" s="231">
        <v>17</v>
      </c>
      <c r="B208" s="232" t="s">
        <v>34</v>
      </c>
      <c r="C208" s="232" t="s">
        <v>23</v>
      </c>
      <c r="D208" s="233" t="s">
        <v>24</v>
      </c>
      <c r="E208" s="233" t="s">
        <v>24</v>
      </c>
      <c r="F208" s="233" t="s">
        <v>24</v>
      </c>
      <c r="G208" s="237">
        <v>2</v>
      </c>
      <c r="H208" s="237">
        <v>2</v>
      </c>
      <c r="I208" s="240">
        <v>2</v>
      </c>
      <c r="J208" s="237" t="s">
        <v>23</v>
      </c>
      <c r="K208" s="1"/>
      <c r="L208" s="1"/>
      <c r="M208" s="1"/>
      <c r="N208" s="1"/>
    </row>
    <row r="209" spans="1:14" ht="75">
      <c r="A209" s="231">
        <v>18</v>
      </c>
      <c r="B209" s="232" t="s">
        <v>33</v>
      </c>
      <c r="C209" s="232" t="s">
        <v>32</v>
      </c>
      <c r="D209" s="233" t="s">
        <v>24</v>
      </c>
      <c r="E209" s="233" t="s">
        <v>24</v>
      </c>
      <c r="F209" s="233" t="s">
        <v>24</v>
      </c>
      <c r="G209" s="237">
        <v>1</v>
      </c>
      <c r="H209" s="237">
        <v>2</v>
      </c>
      <c r="I209" s="240">
        <v>0</v>
      </c>
      <c r="J209" s="237" t="s">
        <v>23</v>
      </c>
      <c r="K209" s="1"/>
      <c r="L209" s="1"/>
      <c r="M209" s="1"/>
      <c r="N209" s="1"/>
    </row>
    <row r="210" spans="1:14" ht="93.75">
      <c r="A210" s="430">
        <v>19</v>
      </c>
      <c r="B210" s="244" t="s">
        <v>31</v>
      </c>
      <c r="C210" s="364" t="s">
        <v>30</v>
      </c>
      <c r="D210" s="345" t="s">
        <v>24</v>
      </c>
      <c r="E210" s="345" t="s">
        <v>24</v>
      </c>
      <c r="F210" s="345" t="s">
        <v>24</v>
      </c>
      <c r="G210" s="349">
        <v>1</v>
      </c>
      <c r="H210" s="349">
        <v>2</v>
      </c>
      <c r="I210" s="334">
        <v>1</v>
      </c>
      <c r="J210" s="349" t="s">
        <v>23</v>
      </c>
      <c r="K210" s="1"/>
      <c r="L210" s="1"/>
      <c r="M210" s="1"/>
      <c r="N210" s="1"/>
    </row>
    <row r="211" spans="1:14" ht="37.5">
      <c r="A211" s="430"/>
      <c r="B211" s="248" t="s">
        <v>29</v>
      </c>
      <c r="C211" s="366"/>
      <c r="D211" s="345"/>
      <c r="E211" s="345"/>
      <c r="F211" s="345"/>
      <c r="G211" s="371"/>
      <c r="H211" s="371"/>
      <c r="I211" s="348"/>
      <c r="J211" s="371"/>
      <c r="K211" s="1"/>
      <c r="L211" s="1"/>
      <c r="M211" s="1"/>
      <c r="N211" s="1"/>
    </row>
    <row r="212" spans="1:14">
      <c r="A212" s="430"/>
      <c r="B212" s="17" t="s">
        <v>28</v>
      </c>
      <c r="C212" s="366"/>
      <c r="D212" s="345"/>
      <c r="E212" s="345"/>
      <c r="F212" s="345"/>
      <c r="G212" s="371"/>
      <c r="H212" s="371"/>
      <c r="I212" s="348"/>
      <c r="J212" s="371"/>
      <c r="K212" s="1"/>
      <c r="L212" s="1"/>
      <c r="M212" s="1"/>
      <c r="N212" s="1"/>
    </row>
    <row r="213" spans="1:14" ht="37.5">
      <c r="A213" s="430"/>
      <c r="B213" s="248" t="s">
        <v>27</v>
      </c>
      <c r="C213" s="366"/>
      <c r="D213" s="345"/>
      <c r="E213" s="345"/>
      <c r="F213" s="345"/>
      <c r="G213" s="371"/>
      <c r="H213" s="371"/>
      <c r="I213" s="348"/>
      <c r="J213" s="371"/>
      <c r="K213" s="1"/>
      <c r="L213" s="1"/>
      <c r="M213" s="1"/>
      <c r="N213" s="1"/>
    </row>
    <row r="214" spans="1:14">
      <c r="A214" s="430"/>
      <c r="B214" s="245" t="s">
        <v>26</v>
      </c>
      <c r="C214" s="365"/>
      <c r="D214" s="345"/>
      <c r="E214" s="345"/>
      <c r="F214" s="345"/>
      <c r="G214" s="350"/>
      <c r="H214" s="350"/>
      <c r="I214" s="335"/>
      <c r="J214" s="350"/>
      <c r="K214" s="1"/>
      <c r="L214" s="1"/>
      <c r="M214" s="1"/>
      <c r="N214" s="1"/>
    </row>
    <row r="215" spans="1:14" ht="112.5">
      <c r="A215" s="231">
        <v>20</v>
      </c>
      <c r="B215" s="232" t="s">
        <v>25</v>
      </c>
      <c r="C215" s="232" t="s">
        <v>23</v>
      </c>
      <c r="D215" s="233" t="s">
        <v>24</v>
      </c>
      <c r="E215" s="233" t="s">
        <v>24</v>
      </c>
      <c r="F215" s="233" t="s">
        <v>24</v>
      </c>
      <c r="G215" s="237">
        <v>2</v>
      </c>
      <c r="H215" s="237">
        <v>2</v>
      </c>
      <c r="I215" s="240">
        <v>2</v>
      </c>
      <c r="J215" s="237" t="s">
        <v>23</v>
      </c>
      <c r="K215" s="1"/>
      <c r="L215" s="1"/>
      <c r="M215" s="1"/>
      <c r="N215" s="1"/>
    </row>
    <row r="216" spans="1:14" ht="39">
      <c r="A216" s="446" t="s">
        <v>22</v>
      </c>
      <c r="B216" s="446"/>
      <c r="C216" s="446"/>
      <c r="D216" s="446"/>
      <c r="E216" s="446"/>
      <c r="F216" s="446"/>
      <c r="G216" s="255">
        <f>SUM(G172:G175,G177:G188,G190:G194,G196:G206,G208:G215)</f>
        <v>42</v>
      </c>
      <c r="H216" s="255">
        <f>SUM(H172:H175,H177:H188,H190:H194,H196:H206,H208:H215)</f>
        <v>56</v>
      </c>
      <c r="I216" s="15">
        <f>SUM(I172:I175,I177:I188,I190:I194,I196:I206,I208:I215)</f>
        <v>33</v>
      </c>
      <c r="J216" s="15">
        <f>SUM(J172:J175,J177:J188,J190:J194,J196:J206,J208:J215)</f>
        <v>0</v>
      </c>
      <c r="K216" s="1"/>
      <c r="L216" s="1"/>
      <c r="M216" s="1"/>
      <c r="N216" s="1"/>
    </row>
    <row r="221" spans="1:14">
      <c r="L221" s="1"/>
      <c r="M221" s="1"/>
      <c r="N221" s="1"/>
    </row>
    <row r="224" spans="1:14">
      <c r="K224" s="1"/>
      <c r="L224" s="1"/>
      <c r="M224" s="1"/>
      <c r="N224" s="1"/>
    </row>
    <row r="225" spans="11:17">
      <c r="K225" s="1"/>
      <c r="L225" s="1"/>
      <c r="M225" s="1"/>
      <c r="N225" s="1"/>
    </row>
    <row r="226" spans="11:17">
      <c r="K226" s="1"/>
      <c r="L226" s="1"/>
      <c r="M226" s="1"/>
      <c r="N226" s="1"/>
    </row>
    <row r="227" spans="11:17">
      <c r="K227" s="1"/>
      <c r="L227" s="1"/>
      <c r="M227" s="1"/>
      <c r="N227" s="1"/>
    </row>
    <row r="228" spans="11:17" ht="162.75" customHeight="1">
      <c r="K228" s="1"/>
      <c r="L228" s="1"/>
      <c r="M228" s="1"/>
      <c r="N228" s="1"/>
    </row>
    <row r="229" spans="11:17" ht="23.25">
      <c r="L229" s="14" t="s">
        <v>541</v>
      </c>
      <c r="M229" s="13"/>
      <c r="N229" s="13"/>
      <c r="O229" s="5"/>
      <c r="P229" s="5"/>
    </row>
    <row r="230" spans="11:17" ht="22.5" customHeight="1">
      <c r="K230" s="1"/>
    </row>
    <row r="231" spans="11:17">
      <c r="K231" s="1"/>
    </row>
    <row r="232" spans="11:17">
      <c r="K232" s="1"/>
      <c r="L232" s="478" t="s">
        <v>21</v>
      </c>
      <c r="M232" s="479"/>
      <c r="N232" s="479"/>
      <c r="O232" s="479"/>
      <c r="P232" s="480"/>
    </row>
    <row r="233" spans="11:17">
      <c r="K233" s="1"/>
      <c r="L233" s="11" t="s">
        <v>20</v>
      </c>
      <c r="M233" s="12" t="s">
        <v>19</v>
      </c>
      <c r="N233" s="12" t="s">
        <v>18</v>
      </c>
      <c r="O233" s="12" t="s">
        <v>17</v>
      </c>
      <c r="P233" s="12" t="s">
        <v>16</v>
      </c>
      <c r="Q233" s="12" t="s">
        <v>15</v>
      </c>
    </row>
    <row r="234" spans="11:17" ht="21" customHeight="1">
      <c r="K234" s="1"/>
      <c r="L234" s="12" t="s">
        <v>14</v>
      </c>
      <c r="M234" s="12">
        <f>H68</f>
        <v>60</v>
      </c>
      <c r="N234" s="12">
        <f>H166</f>
        <v>98</v>
      </c>
      <c r="O234" s="12">
        <f>H216</f>
        <v>56</v>
      </c>
      <c r="P234" s="12">
        <f>SUM(M234:O234)</f>
        <v>214</v>
      </c>
      <c r="Q234" s="477">
        <f>P235/P234*100</f>
        <v>56.074766355140184</v>
      </c>
    </row>
    <row r="235" spans="11:17" ht="21" customHeight="1">
      <c r="K235" s="1"/>
      <c r="L235" s="12" t="s">
        <v>540</v>
      </c>
      <c r="M235" s="11">
        <f>I68</f>
        <v>43</v>
      </c>
      <c r="N235" s="11">
        <f>I166</f>
        <v>44</v>
      </c>
      <c r="O235" s="11">
        <f>I216</f>
        <v>33</v>
      </c>
      <c r="P235" s="11">
        <f>SUM(M235:O235)</f>
        <v>120</v>
      </c>
      <c r="Q235" s="477"/>
    </row>
    <row r="236" spans="11:17" ht="148.5" customHeight="1">
      <c r="K236" s="1"/>
      <c r="L236" s="270" t="str">
        <f>IF(Q234&gt;=85,"ดีเด่น",IF(Q234&gt;=75,"ดี",IF(Q234&gt;=63,"ผ่านเกณฑ์พื้นฐาน","ไม่ผ่านเกณฑ์พื้นฐาน")))</f>
        <v>ไม่ผ่านเกณฑ์พื้นฐาน</v>
      </c>
      <c r="M236" s="481" t="s">
        <v>539</v>
      </c>
      <c r="N236" s="482"/>
      <c r="O236" s="482"/>
      <c r="P236" s="483"/>
    </row>
    <row r="237" spans="11:17" ht="21" customHeight="1">
      <c r="K237" s="1"/>
    </row>
    <row r="238" spans="11:17" ht="75" customHeight="1">
      <c r="K238" s="1"/>
      <c r="L238" s="417" t="s">
        <v>13</v>
      </c>
      <c r="M238" s="417"/>
      <c r="N238" s="417"/>
      <c r="O238" s="417"/>
      <c r="P238" s="417"/>
    </row>
    <row r="239" spans="11:17">
      <c r="K239" s="1"/>
      <c r="L239" s="10" t="s">
        <v>12</v>
      </c>
      <c r="M239" s="10"/>
      <c r="N239" s="10"/>
      <c r="O239" s="10"/>
      <c r="P239" s="10"/>
      <c r="Q239" s="10"/>
    </row>
    <row r="240" spans="11:17">
      <c r="K240" s="1"/>
      <c r="L240"/>
    </row>
    <row r="241" spans="11:17">
      <c r="K241" s="8"/>
      <c r="L241" s="9" t="s">
        <v>11</v>
      </c>
      <c r="M241" s="9"/>
      <c r="N241" s="9"/>
      <c r="O241" s="259" t="s">
        <v>10</v>
      </c>
      <c r="P241" s="259"/>
      <c r="Q241" s="259"/>
    </row>
    <row r="242" spans="11:17">
      <c r="K242" s="8"/>
      <c r="L242" s="269" t="s">
        <v>9</v>
      </c>
      <c r="M242" s="269"/>
      <c r="N242" s="269"/>
      <c r="O242" s="269" t="s">
        <v>8</v>
      </c>
      <c r="P242" s="269"/>
      <c r="Q242" s="269"/>
    </row>
    <row r="243" spans="11:17">
      <c r="K243" s="8"/>
      <c r="L243" s="269" t="s">
        <v>7</v>
      </c>
      <c r="M243" s="269"/>
      <c r="N243" s="269"/>
      <c r="O243" s="269" t="s">
        <v>6</v>
      </c>
      <c r="P243" s="269"/>
      <c r="Q243" s="269"/>
    </row>
    <row r="244" spans="11:17">
      <c r="K244" s="8"/>
      <c r="L244" s="259" t="s">
        <v>5</v>
      </c>
      <c r="M244" s="259"/>
      <c r="N244" s="259"/>
      <c r="O244" s="259" t="s">
        <v>4</v>
      </c>
      <c r="P244" s="259"/>
      <c r="Q244" s="259"/>
    </row>
    <row r="245" spans="11:17">
      <c r="K245" s="7"/>
      <c r="L245" s="260" t="s">
        <v>3</v>
      </c>
      <c r="M245" s="260"/>
      <c r="N245" s="260"/>
      <c r="O245" s="5"/>
      <c r="P245" s="5"/>
      <c r="Q245" s="5"/>
    </row>
    <row r="246" spans="11:17">
      <c r="K246" s="7"/>
      <c r="L246" s="269" t="s">
        <v>2</v>
      </c>
      <c r="M246" s="269"/>
      <c r="N246" s="269"/>
      <c r="O246" s="5"/>
      <c r="P246" s="5"/>
      <c r="Q246" s="5"/>
    </row>
    <row r="247" spans="11:17">
      <c r="K247" s="7"/>
      <c r="L247" s="269" t="s">
        <v>1</v>
      </c>
      <c r="M247" s="269"/>
      <c r="N247" s="269"/>
      <c r="O247" s="5"/>
      <c r="P247" s="5"/>
      <c r="Q247" s="5"/>
    </row>
    <row r="248" spans="11:17">
      <c r="K248" s="7"/>
      <c r="L248" s="259" t="s">
        <v>0</v>
      </c>
      <c r="M248" s="259"/>
      <c r="N248" s="259"/>
      <c r="O248" s="5"/>
      <c r="P248" s="5"/>
      <c r="Q248" s="5"/>
    </row>
  </sheetData>
  <mergeCells count="262">
    <mergeCell ref="C9:C10"/>
    <mergeCell ref="A8:J8"/>
    <mergeCell ref="A9:A10"/>
    <mergeCell ref="B9:B10"/>
    <mergeCell ref="G9:G10"/>
    <mergeCell ref="A1:J1"/>
    <mergeCell ref="A2:J2"/>
    <mergeCell ref="A3:J3"/>
    <mergeCell ref="A4:J4"/>
    <mergeCell ref="A5:J5"/>
    <mergeCell ref="A6:A7"/>
    <mergeCell ref="B6:B7"/>
    <mergeCell ref="C6:C7"/>
    <mergeCell ref="G6:H6"/>
    <mergeCell ref="I6:J6"/>
    <mergeCell ref="D6:F6"/>
    <mergeCell ref="H9:H10"/>
    <mergeCell ref="F9:F10"/>
    <mergeCell ref="I9:I10"/>
    <mergeCell ref="J9:J10"/>
    <mergeCell ref="D9:D10"/>
    <mergeCell ref="E9:E10"/>
    <mergeCell ref="K9:K10"/>
    <mergeCell ref="G42:G48"/>
    <mergeCell ref="H42:H48"/>
    <mergeCell ref="K35:K36"/>
    <mergeCell ref="G35:G36"/>
    <mergeCell ref="H35:H36"/>
    <mergeCell ref="K42:K48"/>
    <mergeCell ref="J28:J33"/>
    <mergeCell ref="K38:K39"/>
    <mergeCell ref="J42:J48"/>
    <mergeCell ref="K28:K33"/>
    <mergeCell ref="I42:I48"/>
    <mergeCell ref="H38:H39"/>
    <mergeCell ref="A40:J40"/>
    <mergeCell ref="F42:F48"/>
    <mergeCell ref="I38:I39"/>
    <mergeCell ref="I35:I36"/>
    <mergeCell ref="J35:J36"/>
    <mergeCell ref="A89:J89"/>
    <mergeCell ref="A76:J76"/>
    <mergeCell ref="A68:C68"/>
    <mergeCell ref="F58:F59"/>
    <mergeCell ref="F61:F62"/>
    <mergeCell ref="G58:G59"/>
    <mergeCell ref="D58:D59"/>
    <mergeCell ref="B64:B67"/>
    <mergeCell ref="I64:I67"/>
    <mergeCell ref="A61:A62"/>
    <mergeCell ref="A73:J73"/>
    <mergeCell ref="A74:A75"/>
    <mergeCell ref="B74:B75"/>
    <mergeCell ref="C74:C75"/>
    <mergeCell ref="D74:F74"/>
    <mergeCell ref="G74:H74"/>
    <mergeCell ref="I74:J74"/>
    <mergeCell ref="I58:I59"/>
    <mergeCell ref="A58:A59"/>
    <mergeCell ref="C58:C59"/>
    <mergeCell ref="B58:B59"/>
    <mergeCell ref="I28:I33"/>
    <mergeCell ref="F28:F33"/>
    <mergeCell ref="F35:F36"/>
    <mergeCell ref="F38:F39"/>
    <mergeCell ref="A35:A36"/>
    <mergeCell ref="C35:C36"/>
    <mergeCell ref="D35:D36"/>
    <mergeCell ref="E35:E36"/>
    <mergeCell ref="G28:G33"/>
    <mergeCell ref="H28:H33"/>
    <mergeCell ref="A28:A33"/>
    <mergeCell ref="C28:C33"/>
    <mergeCell ref="D28:D33"/>
    <mergeCell ref="E28:E33"/>
    <mergeCell ref="B55:B56"/>
    <mergeCell ref="E58:E59"/>
    <mergeCell ref="B38:B39"/>
    <mergeCell ref="D38:D39"/>
    <mergeCell ref="E38:E39"/>
    <mergeCell ref="G38:G39"/>
    <mergeCell ref="J58:J59"/>
    <mergeCell ref="C61:C62"/>
    <mergeCell ref="D61:D62"/>
    <mergeCell ref="E55:E56"/>
    <mergeCell ref="I61:I62"/>
    <mergeCell ref="J61:J62"/>
    <mergeCell ref="E61:E62"/>
    <mergeCell ref="G61:G62"/>
    <mergeCell ref="J38:J39"/>
    <mergeCell ref="A38:A39"/>
    <mergeCell ref="N91:N92"/>
    <mergeCell ref="H91:H92"/>
    <mergeCell ref="I91:I92"/>
    <mergeCell ref="J91:J92"/>
    <mergeCell ref="C43:C45"/>
    <mergeCell ref="C46:C47"/>
    <mergeCell ref="H61:H62"/>
    <mergeCell ref="A51:J51"/>
    <mergeCell ref="J64:J67"/>
    <mergeCell ref="A64:A67"/>
    <mergeCell ref="J55:J56"/>
    <mergeCell ref="F55:F56"/>
    <mergeCell ref="I55:I56"/>
    <mergeCell ref="A42:A48"/>
    <mergeCell ref="A55:A56"/>
    <mergeCell ref="C55:C56"/>
    <mergeCell ref="D55:D56"/>
    <mergeCell ref="D42:D48"/>
    <mergeCell ref="E42:E48"/>
    <mergeCell ref="H58:H59"/>
    <mergeCell ref="G55:G56"/>
    <mergeCell ref="H55:H56"/>
    <mergeCell ref="A100:A101"/>
    <mergeCell ref="C100:C101"/>
    <mergeCell ref="N95:N96"/>
    <mergeCell ref="H95:H96"/>
    <mergeCell ref="I95:I96"/>
    <mergeCell ref="J95:J96"/>
    <mergeCell ref="F91:F92"/>
    <mergeCell ref="G91:G92"/>
    <mergeCell ref="A91:A92"/>
    <mergeCell ref="B91:B92"/>
    <mergeCell ref="D100:D101"/>
    <mergeCell ref="E100:E101"/>
    <mergeCell ref="F100:F101"/>
    <mergeCell ref="G100:G101"/>
    <mergeCell ref="F95:F96"/>
    <mergeCell ref="G95:G96"/>
    <mergeCell ref="D91:D92"/>
    <mergeCell ref="E91:E92"/>
    <mergeCell ref="A95:A96"/>
    <mergeCell ref="B95:B96"/>
    <mergeCell ref="D95:D96"/>
    <mergeCell ref="E95:E96"/>
    <mergeCell ref="N118:N122"/>
    <mergeCell ref="H118:H122"/>
    <mergeCell ref="I118:I122"/>
    <mergeCell ref="N115:N117"/>
    <mergeCell ref="J118:J122"/>
    <mergeCell ref="H115:H117"/>
    <mergeCell ref="I115:I117"/>
    <mergeCell ref="J115:J117"/>
    <mergeCell ref="H100:H101"/>
    <mergeCell ref="I100:I101"/>
    <mergeCell ref="N102:N105"/>
    <mergeCell ref="N100:N101"/>
    <mergeCell ref="J100:J101"/>
    <mergeCell ref="H102:H105"/>
    <mergeCell ref="I102:I105"/>
    <mergeCell ref="J102:J105"/>
    <mergeCell ref="A123:J123"/>
    <mergeCell ref="A128:J128"/>
    <mergeCell ref="D118:D122"/>
    <mergeCell ref="E118:E122"/>
    <mergeCell ref="F118:F122"/>
    <mergeCell ref="G118:G122"/>
    <mergeCell ref="A118:A122"/>
    <mergeCell ref="B118:B122"/>
    <mergeCell ref="F131:F132"/>
    <mergeCell ref="A129:A130"/>
    <mergeCell ref="C129:C130"/>
    <mergeCell ref="D129:D130"/>
    <mergeCell ref="E129:E130"/>
    <mergeCell ref="F129:F130"/>
    <mergeCell ref="C131:C132"/>
    <mergeCell ref="A131:A132"/>
    <mergeCell ref="B131:B132"/>
    <mergeCell ref="D131:D132"/>
    <mergeCell ref="E131:E132"/>
    <mergeCell ref="H131:H132"/>
    <mergeCell ref="I131:I132"/>
    <mergeCell ref="J131:J132"/>
    <mergeCell ref="A102:A105"/>
    <mergeCell ref="B102:B105"/>
    <mergeCell ref="D102:D105"/>
    <mergeCell ref="E102:E105"/>
    <mergeCell ref="F102:F105"/>
    <mergeCell ref="G102:G105"/>
    <mergeCell ref="A115:A117"/>
    <mergeCell ref="C115:C117"/>
    <mergeCell ref="D115:D117"/>
    <mergeCell ref="E115:E117"/>
    <mergeCell ref="F115:F117"/>
    <mergeCell ref="G115:G117"/>
    <mergeCell ref="J137:J138"/>
    <mergeCell ref="G144:G150"/>
    <mergeCell ref="G129:G130"/>
    <mergeCell ref="H129:H130"/>
    <mergeCell ref="I129:I130"/>
    <mergeCell ref="J129:J130"/>
    <mergeCell ref="G134:G135"/>
    <mergeCell ref="H134:H135"/>
    <mergeCell ref="I134:I135"/>
    <mergeCell ref="G131:G132"/>
    <mergeCell ref="A134:A135"/>
    <mergeCell ref="B134:B135"/>
    <mergeCell ref="D134:D135"/>
    <mergeCell ref="E134:E135"/>
    <mergeCell ref="F134:F135"/>
    <mergeCell ref="D137:D138"/>
    <mergeCell ref="E137:E138"/>
    <mergeCell ref="J159:J162"/>
    <mergeCell ref="A168:J168"/>
    <mergeCell ref="F137:F138"/>
    <mergeCell ref="C134:C135"/>
    <mergeCell ref="B145:B150"/>
    <mergeCell ref="J144:J150"/>
    <mergeCell ref="I137:I138"/>
    <mergeCell ref="F144:F150"/>
    <mergeCell ref="A137:A138"/>
    <mergeCell ref="A144:A150"/>
    <mergeCell ref="D144:D150"/>
    <mergeCell ref="E144:E150"/>
    <mergeCell ref="H144:H150"/>
    <mergeCell ref="I144:I150"/>
    <mergeCell ref="G137:G138"/>
    <mergeCell ref="H137:H138"/>
    <mergeCell ref="J134:J135"/>
    <mergeCell ref="A171:J171"/>
    <mergeCell ref="A176:J176"/>
    <mergeCell ref="A159:A162"/>
    <mergeCell ref="B159:B162"/>
    <mergeCell ref="D159:D162"/>
    <mergeCell ref="E159:E162"/>
    <mergeCell ref="F159:F162"/>
    <mergeCell ref="I159:I162"/>
    <mergeCell ref="A169:A170"/>
    <mergeCell ref="B169:B170"/>
    <mergeCell ref="C169:C170"/>
    <mergeCell ref="D169:F169"/>
    <mergeCell ref="A166:F166"/>
    <mergeCell ref="G169:H169"/>
    <mergeCell ref="I169:J169"/>
    <mergeCell ref="G159:G162"/>
    <mergeCell ref="H159:H162"/>
    <mergeCell ref="L238:P238"/>
    <mergeCell ref="Q234:Q235"/>
    <mergeCell ref="A216:F216"/>
    <mergeCell ref="C210:C214"/>
    <mergeCell ref="G210:G214"/>
    <mergeCell ref="H210:H214"/>
    <mergeCell ref="L232:P232"/>
    <mergeCell ref="M236:P236"/>
    <mergeCell ref="F210:F214"/>
    <mergeCell ref="H177:H178"/>
    <mergeCell ref="I177:I178"/>
    <mergeCell ref="J177:J178"/>
    <mergeCell ref="A207:J207"/>
    <mergeCell ref="A195:J195"/>
    <mergeCell ref="I210:I214"/>
    <mergeCell ref="J210:J214"/>
    <mergeCell ref="A210:A214"/>
    <mergeCell ref="D210:D214"/>
    <mergeCell ref="E210:E214"/>
    <mergeCell ref="A189:J189"/>
    <mergeCell ref="A177:A178"/>
    <mergeCell ref="C177:C178"/>
    <mergeCell ref="D177:D178"/>
    <mergeCell ref="E177:E178"/>
    <mergeCell ref="F177:F178"/>
    <mergeCell ref="G177:G178"/>
  </mergeCells>
  <pageMargins left="0.15748031496062992" right="0.23622047244094491" top="0.48" bottom="0.27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7"/>
  <sheetViews>
    <sheetView zoomScale="90" zoomScaleNormal="90" workbookViewId="0">
      <selection activeCell="L154" sqref="L154"/>
    </sheetView>
  </sheetViews>
  <sheetFormatPr defaultRowHeight="20.25"/>
  <cols>
    <col min="1" max="1" width="4.625" style="4" customWidth="1"/>
    <col min="2" max="2" width="28.875" style="1" customWidth="1"/>
    <col min="3" max="3" width="29" style="1" customWidth="1"/>
    <col min="4" max="4" width="4" style="1" customWidth="1"/>
    <col min="5" max="5" width="4.125" style="1" customWidth="1"/>
    <col min="6" max="6" width="4.625" style="1" customWidth="1"/>
    <col min="7" max="7" width="3.25" style="1" customWidth="1"/>
    <col min="8" max="8" width="4.125" style="1" customWidth="1"/>
    <col min="9" max="9" width="4.375" style="3" customWidth="1"/>
    <col min="10" max="10" width="4.875" style="3" customWidth="1"/>
    <col min="11" max="11" width="7.625" style="2" customWidth="1"/>
    <col min="12" max="12" width="15.875" style="2" customWidth="1"/>
    <col min="13" max="14" width="14" style="2" customWidth="1"/>
    <col min="15" max="16" width="14" style="1" customWidth="1"/>
    <col min="17" max="16384" width="9" style="1"/>
  </cols>
  <sheetData>
    <row r="1" spans="1:11" s="1" customFormat="1">
      <c r="A1" s="373" t="s">
        <v>305</v>
      </c>
      <c r="B1" s="374"/>
      <c r="C1" s="374"/>
      <c r="D1" s="374"/>
      <c r="E1" s="374"/>
      <c r="F1" s="374"/>
      <c r="G1" s="374"/>
      <c r="H1" s="374"/>
      <c r="I1" s="374"/>
      <c r="J1" s="375"/>
      <c r="K1" s="2"/>
    </row>
    <row r="2" spans="1:11" s="1" customFormat="1">
      <c r="A2" s="373" t="s">
        <v>304</v>
      </c>
      <c r="B2" s="374"/>
      <c r="C2" s="374"/>
      <c r="D2" s="374"/>
      <c r="E2" s="374"/>
      <c r="F2" s="374"/>
      <c r="G2" s="374"/>
      <c r="H2" s="374"/>
      <c r="I2" s="374"/>
      <c r="J2" s="375"/>
      <c r="K2" s="2"/>
    </row>
    <row r="3" spans="1:11" s="1" customFormat="1">
      <c r="A3" s="376" t="s">
        <v>314</v>
      </c>
      <c r="B3" s="377"/>
      <c r="C3" s="377"/>
      <c r="D3" s="377"/>
      <c r="E3" s="377"/>
      <c r="F3" s="377"/>
      <c r="G3" s="377"/>
      <c r="H3" s="377"/>
      <c r="I3" s="377"/>
      <c r="J3" s="378"/>
      <c r="K3" s="2"/>
    </row>
    <row r="4" spans="1:11" s="1" customFormat="1">
      <c r="A4" s="373" t="s">
        <v>303</v>
      </c>
      <c r="B4" s="374"/>
      <c r="C4" s="374"/>
      <c r="D4" s="374"/>
      <c r="E4" s="374"/>
      <c r="F4" s="374"/>
      <c r="G4" s="374"/>
      <c r="H4" s="374"/>
      <c r="I4" s="374"/>
      <c r="J4" s="375"/>
      <c r="K4" s="2"/>
    </row>
    <row r="5" spans="1:11" s="1" customFormat="1">
      <c r="A5" s="411" t="s">
        <v>302</v>
      </c>
      <c r="B5" s="411"/>
      <c r="C5" s="411"/>
      <c r="D5" s="411"/>
      <c r="E5" s="411"/>
      <c r="F5" s="411"/>
      <c r="G5" s="411"/>
      <c r="H5" s="411"/>
      <c r="I5" s="411"/>
      <c r="J5" s="411"/>
      <c r="K5" s="2"/>
    </row>
    <row r="6" spans="1:11" s="1" customFormat="1" ht="48.75" customHeight="1">
      <c r="A6" s="422" t="s">
        <v>88</v>
      </c>
      <c r="B6" s="422" t="s">
        <v>87</v>
      </c>
      <c r="C6" s="422" t="s">
        <v>86</v>
      </c>
      <c r="D6" s="424" t="s">
        <v>85</v>
      </c>
      <c r="E6" s="424"/>
      <c r="F6" s="424"/>
      <c r="G6" s="412" t="s">
        <v>84</v>
      </c>
      <c r="H6" s="413"/>
      <c r="I6" s="425" t="s">
        <v>316</v>
      </c>
      <c r="J6" s="426"/>
      <c r="K6" s="2"/>
    </row>
    <row r="7" spans="1:11" s="1" customFormat="1" ht="71.25" customHeight="1">
      <c r="A7" s="423"/>
      <c r="B7" s="423"/>
      <c r="C7" s="423"/>
      <c r="D7" s="19" t="s">
        <v>301</v>
      </c>
      <c r="E7" s="19" t="s">
        <v>83</v>
      </c>
      <c r="F7" s="19" t="s">
        <v>82</v>
      </c>
      <c r="G7" s="18" t="s">
        <v>81</v>
      </c>
      <c r="H7" s="18" t="s">
        <v>80</v>
      </c>
      <c r="I7" s="18" t="s">
        <v>79</v>
      </c>
      <c r="J7" s="18" t="s">
        <v>78</v>
      </c>
      <c r="K7" s="2"/>
    </row>
    <row r="8" spans="1:11" s="1" customFormat="1">
      <c r="A8" s="427" t="s">
        <v>300</v>
      </c>
      <c r="B8" s="428"/>
      <c r="C8" s="428"/>
      <c r="D8" s="428"/>
      <c r="E8" s="428"/>
      <c r="F8" s="428"/>
      <c r="G8" s="428"/>
      <c r="H8" s="428"/>
      <c r="I8" s="428"/>
      <c r="J8" s="429"/>
      <c r="K8" s="2"/>
    </row>
    <row r="9" spans="1:11" s="1" customFormat="1" ht="58.5" customHeight="1">
      <c r="A9" s="430">
        <v>1</v>
      </c>
      <c r="B9" s="431" t="s">
        <v>299</v>
      </c>
      <c r="C9" s="364" t="s">
        <v>298</v>
      </c>
      <c r="D9" s="345" t="s">
        <v>24</v>
      </c>
      <c r="E9" s="345" t="s">
        <v>24</v>
      </c>
      <c r="F9" s="345" t="s">
        <v>24</v>
      </c>
      <c r="G9" s="349">
        <v>1</v>
      </c>
      <c r="H9" s="333">
        <v>2</v>
      </c>
      <c r="I9" s="357">
        <v>2</v>
      </c>
      <c r="J9" s="333" t="s">
        <v>23</v>
      </c>
      <c r="K9" s="432"/>
    </row>
    <row r="10" spans="1:11" s="1" customFormat="1" ht="33" customHeight="1">
      <c r="A10" s="430"/>
      <c r="B10" s="431"/>
      <c r="C10" s="365"/>
      <c r="D10" s="345"/>
      <c r="E10" s="345"/>
      <c r="F10" s="345"/>
      <c r="G10" s="350"/>
      <c r="H10" s="333"/>
      <c r="I10" s="357"/>
      <c r="J10" s="333"/>
      <c r="K10" s="432"/>
    </row>
    <row r="11" spans="1:11" s="1" customFormat="1" ht="93.75">
      <c r="A11" s="54">
        <v>2</v>
      </c>
      <c r="B11" s="56" t="s">
        <v>297</v>
      </c>
      <c r="C11" s="56" t="s">
        <v>23</v>
      </c>
      <c r="D11" s="53" t="s">
        <v>23</v>
      </c>
      <c r="E11" s="53" t="s">
        <v>23</v>
      </c>
      <c r="F11" s="53" t="s">
        <v>23</v>
      </c>
      <c r="G11" s="53" t="s">
        <v>23</v>
      </c>
      <c r="H11" s="53" t="s">
        <v>23</v>
      </c>
      <c r="I11" s="82"/>
      <c r="J11" s="53" t="s">
        <v>23</v>
      </c>
      <c r="K11" s="65"/>
    </row>
    <row r="12" spans="1:11" s="1" customFormat="1">
      <c r="A12" s="54"/>
      <c r="B12" s="56" t="s">
        <v>296</v>
      </c>
      <c r="C12" s="56" t="s">
        <v>289</v>
      </c>
      <c r="D12" s="55" t="s">
        <v>24</v>
      </c>
      <c r="E12" s="55" t="s">
        <v>24</v>
      </c>
      <c r="F12" s="55" t="s">
        <v>24</v>
      </c>
      <c r="G12" s="62">
        <v>1</v>
      </c>
      <c r="H12" s="62">
        <v>2</v>
      </c>
      <c r="I12" s="16">
        <v>2</v>
      </c>
      <c r="J12" s="62" t="s">
        <v>23</v>
      </c>
      <c r="K12" s="65"/>
    </row>
    <row r="13" spans="1:11" s="1" customFormat="1" ht="37.5">
      <c r="A13" s="54" t="s">
        <v>23</v>
      </c>
      <c r="B13" s="56" t="s">
        <v>295</v>
      </c>
      <c r="C13" s="56" t="s">
        <v>289</v>
      </c>
      <c r="D13" s="16" t="s">
        <v>216</v>
      </c>
      <c r="E13" s="16" t="s">
        <v>216</v>
      </c>
      <c r="F13" s="16" t="s">
        <v>216</v>
      </c>
      <c r="G13" s="16" t="s">
        <v>23</v>
      </c>
      <c r="H13" s="16" t="s">
        <v>23</v>
      </c>
      <c r="I13" s="16" t="s">
        <v>216</v>
      </c>
      <c r="J13" s="62" t="s">
        <v>23</v>
      </c>
      <c r="K13" s="65"/>
    </row>
    <row r="14" spans="1:11" s="1" customFormat="1" ht="37.5">
      <c r="A14" s="54" t="s">
        <v>23</v>
      </c>
      <c r="B14" s="56" t="s">
        <v>294</v>
      </c>
      <c r="C14" s="56" t="s">
        <v>289</v>
      </c>
      <c r="D14" s="213"/>
      <c r="E14" s="213"/>
      <c r="F14" s="213"/>
      <c r="G14" s="213"/>
      <c r="H14" s="213"/>
      <c r="I14" s="213"/>
      <c r="J14" s="212"/>
      <c r="K14" s="65"/>
    </row>
    <row r="15" spans="1:11" s="1" customFormat="1">
      <c r="A15" s="54"/>
      <c r="B15" s="56" t="s">
        <v>293</v>
      </c>
      <c r="C15" s="56" t="s">
        <v>289</v>
      </c>
      <c r="D15" s="55" t="s">
        <v>24</v>
      </c>
      <c r="E15" s="55" t="s">
        <v>24</v>
      </c>
      <c r="F15" s="55" t="s">
        <v>24</v>
      </c>
      <c r="G15" s="62">
        <v>1</v>
      </c>
      <c r="H15" s="62">
        <v>2</v>
      </c>
      <c r="I15" s="16">
        <v>2</v>
      </c>
      <c r="J15" s="62" t="s">
        <v>23</v>
      </c>
      <c r="K15" s="43" t="s">
        <v>23</v>
      </c>
    </row>
    <row r="16" spans="1:11" s="1" customFormat="1" ht="37.5">
      <c r="A16" s="54" t="s">
        <v>23</v>
      </c>
      <c r="B16" s="56" t="s">
        <v>292</v>
      </c>
      <c r="C16" s="56" t="s">
        <v>289</v>
      </c>
      <c r="D16" s="213"/>
      <c r="E16" s="213"/>
      <c r="F16" s="213"/>
      <c r="G16" s="213"/>
      <c r="H16" s="213"/>
      <c r="I16" s="213"/>
      <c r="J16" s="212"/>
      <c r="K16" s="65"/>
    </row>
    <row r="17" spans="1:11" s="1" customFormat="1">
      <c r="A17" s="54" t="s">
        <v>23</v>
      </c>
      <c r="B17" s="56" t="s">
        <v>291</v>
      </c>
      <c r="C17" s="56" t="s">
        <v>289</v>
      </c>
      <c r="D17" s="213"/>
      <c r="E17" s="213"/>
      <c r="F17" s="213"/>
      <c r="G17" s="213"/>
      <c r="H17" s="213"/>
      <c r="I17" s="213"/>
      <c r="J17" s="212"/>
      <c r="K17" s="65"/>
    </row>
    <row r="18" spans="1:11" s="1" customFormat="1">
      <c r="A18" s="54"/>
      <c r="B18" s="56" t="s">
        <v>290</v>
      </c>
      <c r="C18" s="56" t="s">
        <v>289</v>
      </c>
      <c r="D18" s="55" t="s">
        <v>24</v>
      </c>
      <c r="E18" s="55" t="s">
        <v>24</v>
      </c>
      <c r="F18" s="55" t="s">
        <v>24</v>
      </c>
      <c r="G18" s="62">
        <v>1</v>
      </c>
      <c r="H18" s="62">
        <v>2</v>
      </c>
      <c r="I18" s="16">
        <v>1</v>
      </c>
      <c r="J18" s="62" t="s">
        <v>23</v>
      </c>
      <c r="K18" s="65"/>
    </row>
    <row r="19" spans="1:11" s="1" customFormat="1" ht="56.25">
      <c r="A19" s="54">
        <v>3</v>
      </c>
      <c r="B19" s="56" t="s">
        <v>288</v>
      </c>
      <c r="C19" s="56" t="s">
        <v>23</v>
      </c>
      <c r="D19" s="53" t="s">
        <v>23</v>
      </c>
      <c r="E19" s="53" t="s">
        <v>23</v>
      </c>
      <c r="F19" s="53" t="s">
        <v>23</v>
      </c>
      <c r="G19" s="53" t="s">
        <v>23</v>
      </c>
      <c r="H19" s="53" t="s">
        <v>23</v>
      </c>
      <c r="I19" s="82"/>
      <c r="J19" s="53" t="s">
        <v>23</v>
      </c>
      <c r="K19" s="65"/>
    </row>
    <row r="20" spans="1:11" s="1" customFormat="1" ht="37.5">
      <c r="A20" s="54"/>
      <c r="B20" s="56" t="s">
        <v>287</v>
      </c>
      <c r="C20" s="56" t="s">
        <v>23</v>
      </c>
      <c r="D20" s="55" t="s">
        <v>24</v>
      </c>
      <c r="E20" s="55" t="s">
        <v>24</v>
      </c>
      <c r="F20" s="55" t="s">
        <v>24</v>
      </c>
      <c r="G20" s="62">
        <v>2</v>
      </c>
      <c r="H20" s="62">
        <v>2</v>
      </c>
      <c r="I20" s="16">
        <v>2</v>
      </c>
      <c r="J20" s="62" t="s">
        <v>23</v>
      </c>
      <c r="K20" s="65"/>
    </row>
    <row r="21" spans="1:11" s="1" customFormat="1" ht="37.5">
      <c r="A21" s="54"/>
      <c r="B21" s="56" t="s">
        <v>286</v>
      </c>
      <c r="C21" s="56" t="s">
        <v>23</v>
      </c>
      <c r="D21" s="55" t="s">
        <v>24</v>
      </c>
      <c r="E21" s="55" t="s">
        <v>24</v>
      </c>
      <c r="F21" s="55" t="s">
        <v>24</v>
      </c>
      <c r="G21" s="62">
        <v>2</v>
      </c>
      <c r="H21" s="62">
        <v>2</v>
      </c>
      <c r="I21" s="16">
        <v>2</v>
      </c>
      <c r="J21" s="62" t="s">
        <v>23</v>
      </c>
      <c r="K21" s="65"/>
    </row>
    <row r="22" spans="1:11" s="1" customFormat="1" ht="37.5">
      <c r="A22" s="54"/>
      <c r="B22" s="56" t="s">
        <v>285</v>
      </c>
      <c r="C22" s="56" t="s">
        <v>23</v>
      </c>
      <c r="D22" s="55" t="s">
        <v>24</v>
      </c>
      <c r="E22" s="55" t="s">
        <v>24</v>
      </c>
      <c r="F22" s="55" t="s">
        <v>24</v>
      </c>
      <c r="G22" s="62">
        <v>2</v>
      </c>
      <c r="H22" s="62">
        <v>2</v>
      </c>
      <c r="I22" s="16">
        <v>2</v>
      </c>
      <c r="J22" s="62" t="s">
        <v>23</v>
      </c>
      <c r="K22" s="65"/>
    </row>
    <row r="23" spans="1:11" s="1" customFormat="1">
      <c r="A23" s="54"/>
      <c r="B23" s="56" t="s">
        <v>23</v>
      </c>
      <c r="C23" s="56" t="s">
        <v>284</v>
      </c>
      <c r="D23" s="55" t="s">
        <v>24</v>
      </c>
      <c r="E23" s="55" t="s">
        <v>24</v>
      </c>
      <c r="F23" s="55" t="s">
        <v>24</v>
      </c>
      <c r="G23" s="16" t="s">
        <v>216</v>
      </c>
      <c r="H23" s="16" t="s">
        <v>216</v>
      </c>
      <c r="I23" s="16" t="s">
        <v>216</v>
      </c>
      <c r="J23" s="62" t="s">
        <v>23</v>
      </c>
      <c r="K23" s="65"/>
    </row>
    <row r="24" spans="1:11" s="1" customFormat="1">
      <c r="A24" s="54"/>
      <c r="B24" s="56" t="s">
        <v>23</v>
      </c>
      <c r="C24" s="56" t="s">
        <v>283</v>
      </c>
      <c r="D24" s="55" t="s">
        <v>24</v>
      </c>
      <c r="E24" s="55" t="s">
        <v>24</v>
      </c>
      <c r="F24" s="55" t="s">
        <v>24</v>
      </c>
      <c r="G24" s="16" t="s">
        <v>216</v>
      </c>
      <c r="H24" s="16" t="s">
        <v>216</v>
      </c>
      <c r="I24" s="16" t="s">
        <v>216</v>
      </c>
      <c r="J24" s="62" t="s">
        <v>23</v>
      </c>
      <c r="K24" s="65"/>
    </row>
    <row r="25" spans="1:11" s="1" customFormat="1">
      <c r="A25" s="54"/>
      <c r="B25" s="56" t="s">
        <v>23</v>
      </c>
      <c r="C25" s="56" t="s">
        <v>282</v>
      </c>
      <c r="D25" s="55" t="s">
        <v>24</v>
      </c>
      <c r="E25" s="55" t="s">
        <v>24</v>
      </c>
      <c r="F25" s="55" t="s">
        <v>24</v>
      </c>
      <c r="G25" s="62">
        <v>2</v>
      </c>
      <c r="H25" s="62">
        <v>2</v>
      </c>
      <c r="I25" s="16">
        <v>2</v>
      </c>
      <c r="J25" s="62" t="s">
        <v>23</v>
      </c>
      <c r="K25" s="65"/>
    </row>
    <row r="26" spans="1:11" s="1" customFormat="1" ht="187.5">
      <c r="A26" s="54">
        <v>4</v>
      </c>
      <c r="B26" s="56" t="s">
        <v>281</v>
      </c>
      <c r="C26" s="42" t="s">
        <v>280</v>
      </c>
      <c r="D26" s="55" t="s">
        <v>24</v>
      </c>
      <c r="E26" s="55" t="s">
        <v>24</v>
      </c>
      <c r="F26" s="55" t="s">
        <v>24</v>
      </c>
      <c r="G26" s="50">
        <v>1</v>
      </c>
      <c r="H26" s="62">
        <v>2</v>
      </c>
      <c r="I26" s="16">
        <v>2</v>
      </c>
      <c r="J26" s="62" t="s">
        <v>23</v>
      </c>
      <c r="K26" s="65"/>
    </row>
    <row r="27" spans="1:11" s="1" customFormat="1" ht="112.5">
      <c r="A27" s="54">
        <v>5</v>
      </c>
      <c r="B27" s="56" t="s">
        <v>279</v>
      </c>
      <c r="C27" s="56" t="s">
        <v>278</v>
      </c>
      <c r="D27" s="55" t="s">
        <v>24</v>
      </c>
      <c r="E27" s="55" t="s">
        <v>24</v>
      </c>
      <c r="F27" s="55" t="s">
        <v>24</v>
      </c>
      <c r="G27" s="50">
        <v>1</v>
      </c>
      <c r="H27" s="62">
        <v>2</v>
      </c>
      <c r="I27" s="16">
        <v>2</v>
      </c>
      <c r="J27" s="62" t="s">
        <v>23</v>
      </c>
      <c r="K27" s="65"/>
    </row>
    <row r="28" spans="1:11" s="1" customFormat="1" ht="37.5">
      <c r="A28" s="430">
        <v>6</v>
      </c>
      <c r="B28" s="47" t="s">
        <v>277</v>
      </c>
      <c r="C28" s="431" t="s">
        <v>276</v>
      </c>
      <c r="D28" s="345" t="s">
        <v>24</v>
      </c>
      <c r="E28" s="345" t="s">
        <v>24</v>
      </c>
      <c r="F28" s="345" t="s">
        <v>24</v>
      </c>
      <c r="G28" s="349">
        <v>1</v>
      </c>
      <c r="H28" s="333">
        <v>2</v>
      </c>
      <c r="I28" s="357">
        <v>2</v>
      </c>
      <c r="J28" s="333" t="s">
        <v>23</v>
      </c>
      <c r="K28" s="432"/>
    </row>
    <row r="29" spans="1:11" s="1" customFormat="1" ht="37.5">
      <c r="A29" s="430"/>
      <c r="B29" s="48" t="s">
        <v>275</v>
      </c>
      <c r="C29" s="431"/>
      <c r="D29" s="345"/>
      <c r="E29" s="345"/>
      <c r="F29" s="345"/>
      <c r="G29" s="371"/>
      <c r="H29" s="333"/>
      <c r="I29" s="357"/>
      <c r="J29" s="333"/>
      <c r="K29" s="432"/>
    </row>
    <row r="30" spans="1:11" s="1" customFormat="1">
      <c r="A30" s="430"/>
      <c r="B30" s="48" t="s">
        <v>274</v>
      </c>
      <c r="C30" s="431"/>
      <c r="D30" s="345"/>
      <c r="E30" s="345"/>
      <c r="F30" s="345"/>
      <c r="G30" s="371"/>
      <c r="H30" s="333"/>
      <c r="I30" s="357"/>
      <c r="J30" s="333"/>
      <c r="K30" s="432"/>
    </row>
    <row r="31" spans="1:11" s="1" customFormat="1" ht="37.5">
      <c r="A31" s="430"/>
      <c r="B31" s="48" t="s">
        <v>273</v>
      </c>
      <c r="C31" s="431"/>
      <c r="D31" s="345"/>
      <c r="E31" s="345"/>
      <c r="F31" s="345"/>
      <c r="G31" s="371"/>
      <c r="H31" s="333"/>
      <c r="I31" s="357"/>
      <c r="J31" s="333"/>
      <c r="K31" s="432"/>
    </row>
    <row r="32" spans="1:11" s="1" customFormat="1">
      <c r="A32" s="430"/>
      <c r="B32" s="48" t="s">
        <v>272</v>
      </c>
      <c r="C32" s="431"/>
      <c r="D32" s="345"/>
      <c r="E32" s="345"/>
      <c r="F32" s="345"/>
      <c r="G32" s="371"/>
      <c r="H32" s="333"/>
      <c r="I32" s="357"/>
      <c r="J32" s="333"/>
      <c r="K32" s="432"/>
    </row>
    <row r="33" spans="1:11" s="1" customFormat="1" ht="37.5">
      <c r="A33" s="430"/>
      <c r="B33" s="49" t="s">
        <v>271</v>
      </c>
      <c r="C33" s="431"/>
      <c r="D33" s="345"/>
      <c r="E33" s="345"/>
      <c r="F33" s="345"/>
      <c r="G33" s="350"/>
      <c r="H33" s="333"/>
      <c r="I33" s="357"/>
      <c r="J33" s="333"/>
      <c r="K33" s="432"/>
    </row>
    <row r="34" spans="1:11" s="1" customFormat="1" ht="75">
      <c r="A34" s="54">
        <v>7</v>
      </c>
      <c r="B34" s="56" t="s">
        <v>270</v>
      </c>
      <c r="C34" s="56" t="s">
        <v>269</v>
      </c>
      <c r="D34" s="55" t="s">
        <v>24</v>
      </c>
      <c r="E34" s="55" t="s">
        <v>24</v>
      </c>
      <c r="F34" s="55" t="s">
        <v>24</v>
      </c>
      <c r="G34" s="217">
        <v>1</v>
      </c>
      <c r="H34" s="217">
        <v>2</v>
      </c>
      <c r="I34" s="16" t="s">
        <v>216</v>
      </c>
      <c r="J34" s="62" t="s">
        <v>23</v>
      </c>
      <c r="K34" s="65"/>
    </row>
    <row r="35" spans="1:11" s="1" customFormat="1" ht="75">
      <c r="A35" s="430">
        <v>8</v>
      </c>
      <c r="B35" s="47" t="s">
        <v>268</v>
      </c>
      <c r="C35" s="431" t="s">
        <v>267</v>
      </c>
      <c r="D35" s="345" t="s">
        <v>24</v>
      </c>
      <c r="E35" s="345" t="s">
        <v>24</v>
      </c>
      <c r="F35" s="345" t="s">
        <v>24</v>
      </c>
      <c r="G35" s="334">
        <v>1</v>
      </c>
      <c r="H35" s="334">
        <v>2</v>
      </c>
      <c r="I35" s="357" t="s">
        <v>216</v>
      </c>
      <c r="J35" s="333"/>
      <c r="K35" s="432"/>
    </row>
    <row r="36" spans="1:11" s="1" customFormat="1" ht="33.75" customHeight="1">
      <c r="A36" s="430"/>
      <c r="B36" s="49" t="s">
        <v>266</v>
      </c>
      <c r="C36" s="431"/>
      <c r="D36" s="345"/>
      <c r="E36" s="345"/>
      <c r="F36" s="345"/>
      <c r="G36" s="335"/>
      <c r="H36" s="335"/>
      <c r="I36" s="357"/>
      <c r="J36" s="333"/>
      <c r="K36" s="432"/>
    </row>
    <row r="37" spans="1:11" s="1" customFormat="1" ht="56.25">
      <c r="A37" s="54">
        <v>9</v>
      </c>
      <c r="B37" s="56" t="s">
        <v>265</v>
      </c>
      <c r="C37" s="56" t="s">
        <v>264</v>
      </c>
      <c r="D37" s="55" t="s">
        <v>24</v>
      </c>
      <c r="E37" s="55" t="s">
        <v>24</v>
      </c>
      <c r="F37" s="55" t="s">
        <v>24</v>
      </c>
      <c r="G37" s="62">
        <v>1</v>
      </c>
      <c r="H37" s="62">
        <v>2</v>
      </c>
      <c r="I37" s="16">
        <v>2</v>
      </c>
      <c r="J37" s="62" t="s">
        <v>23</v>
      </c>
      <c r="K37" s="65"/>
    </row>
    <row r="38" spans="1:11" s="1" customFormat="1" ht="37.5">
      <c r="A38" s="430">
        <v>10</v>
      </c>
      <c r="B38" s="431" t="s">
        <v>263</v>
      </c>
      <c r="C38" s="47" t="s">
        <v>262</v>
      </c>
      <c r="D38" s="345" t="s">
        <v>24</v>
      </c>
      <c r="E38" s="345" t="s">
        <v>24</v>
      </c>
      <c r="F38" s="345" t="s">
        <v>24</v>
      </c>
      <c r="G38" s="349">
        <v>1</v>
      </c>
      <c r="H38" s="333">
        <v>2</v>
      </c>
      <c r="I38" s="357">
        <v>1</v>
      </c>
      <c r="J38" s="333" t="s">
        <v>23</v>
      </c>
      <c r="K38" s="432"/>
    </row>
    <row r="39" spans="1:11" s="1" customFormat="1">
      <c r="A39" s="433"/>
      <c r="B39" s="364"/>
      <c r="C39" s="49" t="s">
        <v>261</v>
      </c>
      <c r="D39" s="368"/>
      <c r="E39" s="368"/>
      <c r="F39" s="368"/>
      <c r="G39" s="371"/>
      <c r="H39" s="349"/>
      <c r="I39" s="334"/>
      <c r="J39" s="333"/>
      <c r="K39" s="432"/>
    </row>
    <row r="40" spans="1:11" s="1" customFormat="1" ht="21" customHeight="1">
      <c r="A40" s="435" t="s">
        <v>260</v>
      </c>
      <c r="B40" s="436"/>
      <c r="C40" s="436"/>
      <c r="D40" s="436"/>
      <c r="E40" s="436"/>
      <c r="F40" s="436"/>
      <c r="G40" s="436"/>
      <c r="H40" s="436"/>
      <c r="I40" s="436"/>
      <c r="J40" s="437"/>
      <c r="K40" s="24"/>
    </row>
    <row r="41" spans="1:11" s="1" customFormat="1" ht="93.75">
      <c r="A41" s="40">
        <v>11</v>
      </c>
      <c r="B41" s="48" t="s">
        <v>259</v>
      </c>
      <c r="C41" s="47" t="s">
        <v>258</v>
      </c>
      <c r="D41" s="64" t="s">
        <v>24</v>
      </c>
      <c r="E41" s="64" t="s">
        <v>24</v>
      </c>
      <c r="F41" s="63" t="s">
        <v>24</v>
      </c>
      <c r="G41" s="50">
        <v>1</v>
      </c>
      <c r="H41" s="52">
        <v>2</v>
      </c>
      <c r="I41" s="85">
        <v>1</v>
      </c>
      <c r="J41" s="62" t="s">
        <v>23</v>
      </c>
      <c r="K41" s="65"/>
    </row>
    <row r="42" spans="1:11" s="1" customFormat="1" ht="56.25">
      <c r="A42" s="430">
        <v>12</v>
      </c>
      <c r="B42" s="47" t="s">
        <v>257</v>
      </c>
      <c r="C42" s="41" t="s">
        <v>256</v>
      </c>
      <c r="D42" s="345" t="s">
        <v>24</v>
      </c>
      <c r="E42" s="345" t="s">
        <v>24</v>
      </c>
      <c r="F42" s="368" t="s">
        <v>24</v>
      </c>
      <c r="G42" s="349">
        <v>1</v>
      </c>
      <c r="H42" s="333">
        <v>2</v>
      </c>
      <c r="I42" s="357">
        <v>1</v>
      </c>
      <c r="J42" s="333" t="s">
        <v>23</v>
      </c>
      <c r="K42" s="432"/>
    </row>
    <row r="43" spans="1:11" s="1" customFormat="1" ht="21" customHeight="1">
      <c r="A43" s="430"/>
      <c r="B43" s="48" t="s">
        <v>255</v>
      </c>
      <c r="C43" s="366" t="s">
        <v>254</v>
      </c>
      <c r="D43" s="345"/>
      <c r="E43" s="345"/>
      <c r="F43" s="370"/>
      <c r="G43" s="371"/>
      <c r="H43" s="333"/>
      <c r="I43" s="357"/>
      <c r="J43" s="333"/>
      <c r="K43" s="432"/>
    </row>
    <row r="44" spans="1:11" s="1" customFormat="1" ht="37.5">
      <c r="A44" s="430"/>
      <c r="B44" s="48" t="s">
        <v>253</v>
      </c>
      <c r="C44" s="366"/>
      <c r="D44" s="345"/>
      <c r="E44" s="345"/>
      <c r="F44" s="370"/>
      <c r="G44" s="371"/>
      <c r="H44" s="333"/>
      <c r="I44" s="357"/>
      <c r="J44" s="333"/>
      <c r="K44" s="432"/>
    </row>
    <row r="45" spans="1:11" s="1" customFormat="1">
      <c r="A45" s="430"/>
      <c r="B45" s="48" t="s">
        <v>252</v>
      </c>
      <c r="C45" s="366"/>
      <c r="D45" s="345"/>
      <c r="E45" s="345"/>
      <c r="F45" s="370"/>
      <c r="G45" s="371"/>
      <c r="H45" s="333"/>
      <c r="I45" s="357"/>
      <c r="J45" s="333"/>
      <c r="K45" s="432"/>
    </row>
    <row r="46" spans="1:11" s="1" customFormat="1" ht="37.5">
      <c r="A46" s="430"/>
      <c r="B46" s="48" t="s">
        <v>251</v>
      </c>
      <c r="C46" s="434" t="s">
        <v>250</v>
      </c>
      <c r="D46" s="345"/>
      <c r="E46" s="345"/>
      <c r="F46" s="370"/>
      <c r="G46" s="371"/>
      <c r="H46" s="333"/>
      <c r="I46" s="357"/>
      <c r="J46" s="333"/>
      <c r="K46" s="432"/>
    </row>
    <row r="47" spans="1:11" s="1" customFormat="1">
      <c r="A47" s="430"/>
      <c r="B47" s="48" t="s">
        <v>249</v>
      </c>
      <c r="C47" s="366"/>
      <c r="D47" s="345"/>
      <c r="E47" s="345"/>
      <c r="F47" s="370"/>
      <c r="G47" s="371"/>
      <c r="H47" s="333"/>
      <c r="I47" s="357"/>
      <c r="J47" s="333"/>
      <c r="K47" s="432"/>
    </row>
    <row r="48" spans="1:11" s="1" customFormat="1">
      <c r="A48" s="430"/>
      <c r="B48" s="48" t="s">
        <v>248</v>
      </c>
      <c r="C48" s="48"/>
      <c r="D48" s="345"/>
      <c r="E48" s="345"/>
      <c r="F48" s="370"/>
      <c r="G48" s="371"/>
      <c r="H48" s="333"/>
      <c r="I48" s="357"/>
      <c r="J48" s="333"/>
      <c r="K48" s="432"/>
    </row>
    <row r="49" spans="1:14" ht="131.25">
      <c r="A49" s="54">
        <v>13</v>
      </c>
      <c r="B49" s="56" t="s">
        <v>247</v>
      </c>
      <c r="C49" s="56" t="s">
        <v>246</v>
      </c>
      <c r="D49" s="55" t="s">
        <v>24</v>
      </c>
      <c r="E49" s="55" t="s">
        <v>24</v>
      </c>
      <c r="F49" s="55" t="s">
        <v>24</v>
      </c>
      <c r="G49" s="62">
        <v>1</v>
      </c>
      <c r="H49" s="62">
        <v>2</v>
      </c>
      <c r="I49" s="16">
        <v>2</v>
      </c>
      <c r="J49" s="62" t="s">
        <v>23</v>
      </c>
      <c r="K49" s="65"/>
      <c r="L49" s="1"/>
      <c r="M49" s="1"/>
      <c r="N49" s="1"/>
    </row>
    <row r="50" spans="1:14" ht="75">
      <c r="A50" s="69">
        <v>14</v>
      </c>
      <c r="B50" s="47" t="s">
        <v>245</v>
      </c>
      <c r="C50" s="47" t="s">
        <v>244</v>
      </c>
      <c r="D50" s="63" t="s">
        <v>24</v>
      </c>
      <c r="E50" s="63" t="s">
        <v>24</v>
      </c>
      <c r="F50" s="63" t="s">
        <v>24</v>
      </c>
      <c r="G50" s="50">
        <v>1</v>
      </c>
      <c r="H50" s="50">
        <v>2</v>
      </c>
      <c r="I50" s="83">
        <v>2</v>
      </c>
      <c r="J50" s="62" t="s">
        <v>23</v>
      </c>
      <c r="K50" s="65"/>
      <c r="L50" s="1"/>
      <c r="M50" s="1"/>
      <c r="N50" s="1"/>
    </row>
    <row r="51" spans="1:14" ht="21" customHeight="1">
      <c r="A51" s="435" t="s">
        <v>243</v>
      </c>
      <c r="B51" s="436"/>
      <c r="C51" s="436"/>
      <c r="D51" s="436"/>
      <c r="E51" s="436"/>
      <c r="F51" s="436"/>
      <c r="G51" s="436"/>
      <c r="H51" s="436"/>
      <c r="I51" s="436"/>
      <c r="J51" s="437"/>
      <c r="K51" s="24"/>
      <c r="L51" s="1"/>
      <c r="M51" s="1"/>
      <c r="N51" s="1"/>
    </row>
    <row r="52" spans="1:14" ht="56.25">
      <c r="A52" s="40">
        <v>15</v>
      </c>
      <c r="B52" s="49" t="s">
        <v>242</v>
      </c>
      <c r="C52" s="49" t="s">
        <v>23</v>
      </c>
      <c r="D52" s="59" t="s">
        <v>23</v>
      </c>
      <c r="E52" s="59" t="s">
        <v>23</v>
      </c>
      <c r="F52" s="59"/>
      <c r="G52" s="59" t="s">
        <v>23</v>
      </c>
      <c r="H52" s="59" t="s">
        <v>23</v>
      </c>
      <c r="I52" s="84" t="s">
        <v>23</v>
      </c>
      <c r="J52" s="53" t="s">
        <v>23</v>
      </c>
      <c r="K52" s="65"/>
      <c r="L52" s="1"/>
      <c r="M52" s="1"/>
      <c r="N52" s="1"/>
    </row>
    <row r="53" spans="1:14" ht="42" customHeight="1">
      <c r="A53" s="54"/>
      <c r="B53" s="47" t="s">
        <v>241</v>
      </c>
      <c r="C53" s="56" t="s">
        <v>240</v>
      </c>
      <c r="D53" s="55" t="s">
        <v>24</v>
      </c>
      <c r="E53" s="55" t="s">
        <v>24</v>
      </c>
      <c r="F53" s="63" t="s">
        <v>24</v>
      </c>
      <c r="G53" s="50">
        <v>1</v>
      </c>
      <c r="H53" s="62">
        <v>2</v>
      </c>
      <c r="I53" s="16">
        <v>2</v>
      </c>
      <c r="J53" s="62" t="s">
        <v>23</v>
      </c>
      <c r="K53" s="20"/>
      <c r="L53" s="1"/>
      <c r="M53" s="1"/>
      <c r="N53" s="1"/>
    </row>
    <row r="54" spans="1:14" ht="93.75">
      <c r="A54" s="54"/>
      <c r="B54" s="56" t="s">
        <v>239</v>
      </c>
      <c r="C54" s="56" t="s">
        <v>238</v>
      </c>
      <c r="D54" s="55" t="s">
        <v>24</v>
      </c>
      <c r="E54" s="55" t="s">
        <v>24</v>
      </c>
      <c r="F54" s="55" t="s">
        <v>24</v>
      </c>
      <c r="G54" s="62">
        <v>1</v>
      </c>
      <c r="H54" s="62">
        <v>2</v>
      </c>
      <c r="I54" s="16">
        <v>1</v>
      </c>
      <c r="J54" s="62"/>
      <c r="K54" s="65"/>
      <c r="L54" s="1"/>
      <c r="M54" s="1"/>
      <c r="N54" s="1"/>
    </row>
    <row r="55" spans="1:14" ht="58.5" customHeight="1">
      <c r="A55" s="430"/>
      <c r="B55" s="364" t="s">
        <v>237</v>
      </c>
      <c r="C55" s="438"/>
      <c r="D55" s="345" t="s">
        <v>24</v>
      </c>
      <c r="E55" s="345" t="s">
        <v>24</v>
      </c>
      <c r="F55" s="368" t="s">
        <v>24</v>
      </c>
      <c r="G55" s="349">
        <v>2</v>
      </c>
      <c r="H55" s="333">
        <v>2</v>
      </c>
      <c r="I55" s="357">
        <v>2</v>
      </c>
      <c r="J55" s="333"/>
      <c r="K55" s="20"/>
      <c r="L55" s="1"/>
      <c r="M55" s="1"/>
      <c r="N55" s="1"/>
    </row>
    <row r="56" spans="1:14">
      <c r="A56" s="430"/>
      <c r="B56" s="365"/>
      <c r="C56" s="438"/>
      <c r="D56" s="345"/>
      <c r="E56" s="345"/>
      <c r="F56" s="369"/>
      <c r="G56" s="350"/>
      <c r="H56" s="333"/>
      <c r="I56" s="357"/>
      <c r="J56" s="333"/>
      <c r="K56" s="20"/>
      <c r="L56" s="1"/>
      <c r="M56" s="1"/>
      <c r="N56" s="1"/>
    </row>
    <row r="57" spans="1:14" ht="75">
      <c r="A57" s="54"/>
      <c r="B57" s="56" t="s">
        <v>236</v>
      </c>
      <c r="C57" s="56" t="s">
        <v>235</v>
      </c>
      <c r="D57" s="55" t="s">
        <v>24</v>
      </c>
      <c r="E57" s="55" t="s">
        <v>24</v>
      </c>
      <c r="F57" s="55" t="s">
        <v>24</v>
      </c>
      <c r="G57" s="62">
        <v>1</v>
      </c>
      <c r="H57" s="62">
        <v>2</v>
      </c>
      <c r="I57" s="16">
        <v>1</v>
      </c>
      <c r="J57" s="62"/>
      <c r="K57" s="65"/>
      <c r="L57" s="1"/>
      <c r="M57" s="1"/>
      <c r="N57" s="1"/>
    </row>
    <row r="58" spans="1:14" ht="58.5" customHeight="1">
      <c r="A58" s="430">
        <v>16</v>
      </c>
      <c r="B58" s="364" t="s">
        <v>234</v>
      </c>
      <c r="C58" s="431" t="s">
        <v>233</v>
      </c>
      <c r="D58" s="345" t="s">
        <v>24</v>
      </c>
      <c r="E58" s="345" t="s">
        <v>24</v>
      </c>
      <c r="F58" s="368" t="s">
        <v>24</v>
      </c>
      <c r="G58" s="349">
        <v>1</v>
      </c>
      <c r="H58" s="333">
        <v>2</v>
      </c>
      <c r="I58" s="357">
        <v>1</v>
      </c>
      <c r="J58" s="333" t="s">
        <v>23</v>
      </c>
      <c r="K58" s="20"/>
      <c r="L58" s="1"/>
      <c r="M58" s="1"/>
      <c r="N58" s="1"/>
    </row>
    <row r="59" spans="1:14" ht="37.5" customHeight="1">
      <c r="A59" s="430"/>
      <c r="B59" s="365"/>
      <c r="C59" s="431"/>
      <c r="D59" s="345"/>
      <c r="E59" s="345"/>
      <c r="F59" s="369"/>
      <c r="G59" s="350"/>
      <c r="H59" s="333"/>
      <c r="I59" s="357"/>
      <c r="J59" s="333"/>
      <c r="K59" s="20"/>
      <c r="L59" s="1"/>
      <c r="M59" s="1"/>
      <c r="N59" s="1"/>
    </row>
    <row r="60" spans="1:14" ht="112.5">
      <c r="A60" s="54">
        <v>17</v>
      </c>
      <c r="B60" s="56" t="s">
        <v>232</v>
      </c>
      <c r="C60" s="56" t="s">
        <v>231</v>
      </c>
      <c r="D60" s="55" t="s">
        <v>24</v>
      </c>
      <c r="E60" s="55" t="s">
        <v>24</v>
      </c>
      <c r="F60" s="55" t="s">
        <v>24</v>
      </c>
      <c r="G60" s="62">
        <v>1</v>
      </c>
      <c r="H60" s="62">
        <v>2</v>
      </c>
      <c r="I60" s="16">
        <v>2</v>
      </c>
      <c r="J60" s="62" t="s">
        <v>23</v>
      </c>
      <c r="K60" s="65"/>
      <c r="L60" s="1"/>
      <c r="M60" s="1"/>
      <c r="N60" s="1"/>
    </row>
    <row r="61" spans="1:14" ht="37.5">
      <c r="A61" s="430">
        <v>18</v>
      </c>
      <c r="B61" s="47" t="s">
        <v>230</v>
      </c>
      <c r="C61" s="431" t="s">
        <v>229</v>
      </c>
      <c r="D61" s="345" t="s">
        <v>24</v>
      </c>
      <c r="E61" s="345" t="s">
        <v>24</v>
      </c>
      <c r="F61" s="368" t="s">
        <v>24</v>
      </c>
      <c r="G61" s="349">
        <v>1</v>
      </c>
      <c r="H61" s="333">
        <v>2</v>
      </c>
      <c r="I61" s="357">
        <v>1</v>
      </c>
      <c r="J61" s="333" t="s">
        <v>23</v>
      </c>
      <c r="K61" s="20"/>
      <c r="L61" s="1"/>
      <c r="M61" s="1"/>
      <c r="N61" s="1"/>
    </row>
    <row r="62" spans="1:14" ht="37.5">
      <c r="A62" s="430"/>
      <c r="B62" s="49" t="s">
        <v>228</v>
      </c>
      <c r="C62" s="431"/>
      <c r="D62" s="345"/>
      <c r="E62" s="345"/>
      <c r="F62" s="369"/>
      <c r="G62" s="350"/>
      <c r="H62" s="333"/>
      <c r="I62" s="357"/>
      <c r="J62" s="333"/>
      <c r="K62" s="20"/>
      <c r="L62" s="1"/>
      <c r="M62" s="1"/>
      <c r="N62" s="1"/>
    </row>
    <row r="63" spans="1:14" ht="131.25">
      <c r="A63" s="54">
        <v>19</v>
      </c>
      <c r="B63" s="56" t="s">
        <v>227</v>
      </c>
      <c r="C63" s="56" t="s">
        <v>226</v>
      </c>
      <c r="D63" s="55" t="s">
        <v>24</v>
      </c>
      <c r="E63" s="55" t="s">
        <v>24</v>
      </c>
      <c r="F63" s="55" t="s">
        <v>24</v>
      </c>
      <c r="G63" s="62">
        <v>1</v>
      </c>
      <c r="H63" s="62">
        <v>2</v>
      </c>
      <c r="I63" s="16" t="s">
        <v>216</v>
      </c>
      <c r="J63" s="62" t="s">
        <v>23</v>
      </c>
      <c r="K63" s="65"/>
    </row>
    <row r="64" spans="1:14" ht="37.5">
      <c r="A64" s="430">
        <v>20</v>
      </c>
      <c r="B64" s="431" t="s">
        <v>225</v>
      </c>
      <c r="C64" s="47" t="s">
        <v>224</v>
      </c>
      <c r="D64" s="39" t="s">
        <v>24</v>
      </c>
      <c r="E64" s="63" t="s">
        <v>24</v>
      </c>
      <c r="F64" s="39" t="s">
        <v>24</v>
      </c>
      <c r="G64" s="50">
        <v>1</v>
      </c>
      <c r="H64" s="50">
        <v>2</v>
      </c>
      <c r="I64" s="357">
        <v>1</v>
      </c>
      <c r="J64" s="333"/>
      <c r="K64" s="20"/>
    </row>
    <row r="65" spans="1:14" ht="37.5">
      <c r="A65" s="430"/>
      <c r="B65" s="431"/>
      <c r="C65" s="37" t="s">
        <v>223</v>
      </c>
      <c r="D65" s="38"/>
      <c r="E65" s="68"/>
      <c r="F65" s="38"/>
      <c r="G65" s="51"/>
      <c r="H65" s="51"/>
      <c r="I65" s="439"/>
      <c r="J65" s="333"/>
      <c r="K65" s="20"/>
    </row>
    <row r="66" spans="1:14" ht="37.5">
      <c r="A66" s="430"/>
      <c r="B66" s="431"/>
      <c r="C66" s="37" t="s">
        <v>222</v>
      </c>
      <c r="D66" s="38"/>
      <c r="E66" s="68"/>
      <c r="F66" s="38"/>
      <c r="G66" s="51"/>
      <c r="H66" s="51"/>
      <c r="I66" s="439"/>
      <c r="J66" s="333"/>
      <c r="K66" s="20"/>
    </row>
    <row r="67" spans="1:14" ht="37.5">
      <c r="A67" s="430"/>
      <c r="B67" s="431"/>
      <c r="C67" s="37" t="s">
        <v>221</v>
      </c>
      <c r="D67" s="36"/>
      <c r="E67" s="64"/>
      <c r="F67" s="36"/>
      <c r="G67" s="52"/>
      <c r="H67" s="52"/>
      <c r="I67" s="439"/>
      <c r="J67" s="333"/>
      <c r="K67" s="20"/>
    </row>
    <row r="68" spans="1:14" ht="21" customHeight="1">
      <c r="A68" s="322" t="s">
        <v>16</v>
      </c>
      <c r="B68" s="323"/>
      <c r="C68" s="324"/>
      <c r="D68" s="35"/>
      <c r="E68" s="35"/>
      <c r="F68" s="35"/>
      <c r="G68" s="35">
        <f>SUM(G9:G39,G41:G50,G52:G67)</f>
        <v>33</v>
      </c>
      <c r="H68" s="35">
        <f>SUM(H9:H39,H41:H50,H52:H67)</f>
        <v>56</v>
      </c>
      <c r="I68" s="15">
        <f>SUM(I9:I39,I41:I50,I52:I67)</f>
        <v>41</v>
      </c>
      <c r="J68" s="15">
        <f>SUM(J9:J39,J41:J50,J52:J67)</f>
        <v>0</v>
      </c>
      <c r="K68" s="65"/>
    </row>
    <row r="69" spans="1:14" s="28" customFormat="1" ht="21" customHeight="1">
      <c r="A69" s="34"/>
      <c r="B69" s="34"/>
      <c r="C69" s="34"/>
      <c r="D69" s="34"/>
      <c r="E69" s="34"/>
      <c r="F69" s="34"/>
      <c r="G69" s="34"/>
      <c r="H69" s="34"/>
      <c r="I69" s="33"/>
      <c r="J69" s="33"/>
      <c r="K69" s="32"/>
      <c r="L69" s="29"/>
      <c r="M69" s="29"/>
      <c r="N69" s="29"/>
    </row>
    <row r="70" spans="1:14" s="28" customFormat="1" ht="21" customHeight="1">
      <c r="A70" s="34"/>
      <c r="B70" s="34"/>
      <c r="C70" s="34"/>
      <c r="D70" s="34"/>
      <c r="E70" s="34"/>
      <c r="F70" s="34"/>
      <c r="G70" s="34"/>
      <c r="H70" s="34"/>
      <c r="I70" s="33"/>
      <c r="J70" s="33"/>
      <c r="K70" s="32"/>
      <c r="L70" s="29"/>
      <c r="M70" s="29"/>
      <c r="N70" s="29"/>
    </row>
    <row r="71" spans="1:14" s="28" customFormat="1" ht="21" customHeight="1">
      <c r="A71" s="34"/>
      <c r="B71" s="34"/>
      <c r="C71" s="34"/>
      <c r="D71" s="34"/>
      <c r="E71" s="34"/>
      <c r="F71" s="34"/>
      <c r="G71" s="34"/>
      <c r="H71" s="34"/>
      <c r="I71" s="33"/>
      <c r="J71" s="33"/>
      <c r="K71" s="32"/>
      <c r="L71" s="29"/>
      <c r="M71" s="29"/>
      <c r="N71" s="29"/>
    </row>
    <row r="72" spans="1:14" s="28" customFormat="1" ht="44.25" customHeight="1">
      <c r="A72" s="31"/>
      <c r="I72" s="30"/>
      <c r="J72" s="30"/>
      <c r="K72" s="29"/>
      <c r="L72" s="29"/>
      <c r="M72" s="29"/>
      <c r="N72" s="29"/>
    </row>
    <row r="73" spans="1:14" ht="21" customHeight="1">
      <c r="A73" s="411" t="s">
        <v>220</v>
      </c>
      <c r="B73" s="411"/>
      <c r="C73" s="411"/>
      <c r="D73" s="411"/>
      <c r="E73" s="411"/>
      <c r="F73" s="411"/>
      <c r="G73" s="411"/>
      <c r="H73" s="411"/>
      <c r="I73" s="411"/>
      <c r="J73" s="411"/>
    </row>
    <row r="74" spans="1:14">
      <c r="A74" s="440" t="s">
        <v>219</v>
      </c>
      <c r="B74" s="440"/>
      <c r="C74" s="440"/>
      <c r="D74" s="440"/>
      <c r="E74" s="440"/>
      <c r="F74" s="440"/>
      <c r="G74" s="440"/>
      <c r="H74" s="440"/>
      <c r="I74" s="440"/>
      <c r="J74" s="440"/>
    </row>
    <row r="75" spans="1:14" ht="37.5">
      <c r="A75" s="54">
        <v>1</v>
      </c>
      <c r="B75" s="56" t="s">
        <v>218</v>
      </c>
      <c r="C75" s="56" t="s">
        <v>23</v>
      </c>
      <c r="D75" s="53" t="s">
        <v>23</v>
      </c>
      <c r="E75" s="53" t="s">
        <v>23</v>
      </c>
      <c r="F75" s="53" t="s">
        <v>23</v>
      </c>
      <c r="G75" s="23" t="s">
        <v>23</v>
      </c>
      <c r="H75" s="53" t="s">
        <v>23</v>
      </c>
      <c r="I75" s="82"/>
      <c r="J75" s="53" t="s">
        <v>23</v>
      </c>
      <c r="K75" s="25"/>
      <c r="L75" s="20"/>
      <c r="M75" s="20"/>
      <c r="N75" s="61"/>
    </row>
    <row r="76" spans="1:14" ht="37.5">
      <c r="A76" s="54"/>
      <c r="B76" s="56" t="s">
        <v>217</v>
      </c>
      <c r="C76" s="67"/>
      <c r="D76" s="16" t="s">
        <v>216</v>
      </c>
      <c r="E76" s="16" t="s">
        <v>216</v>
      </c>
      <c r="F76" s="16" t="s">
        <v>216</v>
      </c>
      <c r="G76" s="27"/>
      <c r="H76" s="26"/>
      <c r="I76" s="16" t="s">
        <v>216</v>
      </c>
      <c r="J76" s="62"/>
      <c r="K76" s="20"/>
      <c r="L76" s="20"/>
      <c r="M76" s="20"/>
      <c r="N76" s="61"/>
    </row>
    <row r="77" spans="1:14" ht="112.5">
      <c r="A77" s="54"/>
      <c r="B77" s="47" t="s">
        <v>215</v>
      </c>
      <c r="C77" s="56" t="s">
        <v>214</v>
      </c>
      <c r="D77" s="55" t="s">
        <v>24</v>
      </c>
      <c r="E77" s="55" t="s">
        <v>24</v>
      </c>
      <c r="F77" s="55" t="s">
        <v>24</v>
      </c>
      <c r="G77" s="60">
        <v>1</v>
      </c>
      <c r="H77" s="62">
        <v>2</v>
      </c>
      <c r="I77" s="16">
        <f>-I85</f>
        <v>0</v>
      </c>
      <c r="J77" s="62" t="s">
        <v>23</v>
      </c>
      <c r="K77" s="25"/>
      <c r="L77" s="20"/>
      <c r="M77" s="20"/>
      <c r="N77" s="61"/>
    </row>
    <row r="78" spans="1:14" ht="75">
      <c r="A78" s="54">
        <v>2</v>
      </c>
      <c r="B78" s="56" t="s">
        <v>213</v>
      </c>
      <c r="C78" s="56" t="s">
        <v>212</v>
      </c>
      <c r="D78" s="55" t="s">
        <v>24</v>
      </c>
      <c r="E78" s="55" t="s">
        <v>24</v>
      </c>
      <c r="F78" s="55" t="s">
        <v>24</v>
      </c>
      <c r="G78" s="60">
        <v>1</v>
      </c>
      <c r="H78" s="62">
        <v>2</v>
      </c>
      <c r="I78" s="16">
        <v>1</v>
      </c>
      <c r="J78" s="62" t="s">
        <v>23</v>
      </c>
      <c r="K78" s="25"/>
      <c r="L78" s="20"/>
      <c r="M78" s="20"/>
      <c r="N78" s="61"/>
    </row>
    <row r="79" spans="1:14" ht="75">
      <c r="A79" s="69">
        <v>3</v>
      </c>
      <c r="B79" s="47" t="s">
        <v>211</v>
      </c>
      <c r="C79" s="56" t="s">
        <v>210</v>
      </c>
      <c r="D79" s="91"/>
      <c r="E79" s="91"/>
      <c r="F79" s="91"/>
      <c r="G79" s="92"/>
      <c r="H79" s="92"/>
      <c r="I79" s="92"/>
      <c r="J79" s="58"/>
      <c r="K79" s="20"/>
      <c r="L79" s="20"/>
      <c r="M79" s="20"/>
      <c r="N79" s="61"/>
    </row>
    <row r="80" spans="1:14" ht="75">
      <c r="A80" s="54">
        <v>4</v>
      </c>
      <c r="B80" s="56" t="s">
        <v>209</v>
      </c>
      <c r="C80" s="56" t="s">
        <v>208</v>
      </c>
      <c r="D80" s="55" t="s">
        <v>24</v>
      </c>
      <c r="E80" s="55" t="s">
        <v>24</v>
      </c>
      <c r="F80" s="55" t="s">
        <v>24</v>
      </c>
      <c r="G80" s="60">
        <v>1</v>
      </c>
      <c r="H80" s="62">
        <v>2</v>
      </c>
      <c r="I80" s="16">
        <v>2</v>
      </c>
      <c r="J80" s="62"/>
      <c r="K80" s="20"/>
      <c r="L80" s="20"/>
      <c r="M80" s="20"/>
      <c r="N80" s="61"/>
    </row>
    <row r="81" spans="1:14" ht="56.25">
      <c r="A81" s="54" t="s">
        <v>23</v>
      </c>
      <c r="B81" s="56" t="s">
        <v>207</v>
      </c>
      <c r="C81" s="56" t="s">
        <v>23</v>
      </c>
      <c r="D81" s="53" t="s">
        <v>23</v>
      </c>
      <c r="E81" s="53" t="s">
        <v>23</v>
      </c>
      <c r="F81" s="53" t="s">
        <v>23</v>
      </c>
      <c r="G81" s="23" t="s">
        <v>23</v>
      </c>
      <c r="H81" s="53" t="s">
        <v>23</v>
      </c>
      <c r="I81" s="82"/>
      <c r="J81" s="53"/>
      <c r="K81" s="20"/>
      <c r="L81" s="20"/>
      <c r="M81" s="20"/>
      <c r="N81" s="61"/>
    </row>
    <row r="82" spans="1:14">
      <c r="A82" s="54" t="s">
        <v>23</v>
      </c>
      <c r="B82" s="56" t="s">
        <v>206</v>
      </c>
      <c r="C82" s="56" t="s">
        <v>23</v>
      </c>
      <c r="D82" s="53" t="s">
        <v>23</v>
      </c>
      <c r="E82" s="53" t="s">
        <v>23</v>
      </c>
      <c r="F82" s="53" t="s">
        <v>23</v>
      </c>
      <c r="G82" s="23" t="s">
        <v>23</v>
      </c>
      <c r="H82" s="53" t="s">
        <v>23</v>
      </c>
      <c r="I82" s="82"/>
      <c r="J82" s="53" t="s">
        <v>23</v>
      </c>
      <c r="K82" s="25"/>
      <c r="L82" s="20"/>
      <c r="M82" s="20"/>
      <c r="N82" s="61"/>
    </row>
    <row r="83" spans="1:14" ht="56.25">
      <c r="A83" s="54" t="s">
        <v>23</v>
      </c>
      <c r="B83" s="56" t="s">
        <v>205</v>
      </c>
      <c r="C83" s="56" t="s">
        <v>23</v>
      </c>
      <c r="D83" s="53" t="s">
        <v>23</v>
      </c>
      <c r="E83" s="53" t="s">
        <v>23</v>
      </c>
      <c r="F83" s="53" t="s">
        <v>23</v>
      </c>
      <c r="G83" s="23" t="s">
        <v>23</v>
      </c>
      <c r="H83" s="53" t="s">
        <v>23</v>
      </c>
      <c r="I83" s="82"/>
      <c r="J83" s="53" t="s">
        <v>23</v>
      </c>
      <c r="K83" s="25"/>
      <c r="L83" s="20"/>
      <c r="M83" s="20"/>
      <c r="N83" s="61"/>
    </row>
    <row r="84" spans="1:14" ht="56.25">
      <c r="A84" s="54" t="s">
        <v>23</v>
      </c>
      <c r="B84" s="56" t="s">
        <v>204</v>
      </c>
      <c r="C84" s="56" t="s">
        <v>23</v>
      </c>
      <c r="D84" s="53" t="s">
        <v>23</v>
      </c>
      <c r="E84" s="53" t="s">
        <v>23</v>
      </c>
      <c r="F84" s="53" t="s">
        <v>23</v>
      </c>
      <c r="G84" s="23" t="s">
        <v>23</v>
      </c>
      <c r="H84" s="53" t="s">
        <v>23</v>
      </c>
      <c r="I84" s="82"/>
      <c r="J84" s="53" t="s">
        <v>23</v>
      </c>
      <c r="K84" s="25"/>
      <c r="L84" s="20"/>
      <c r="M84" s="20"/>
      <c r="N84" s="61"/>
    </row>
    <row r="85" spans="1:14" ht="75">
      <c r="A85" s="54">
        <v>5</v>
      </c>
      <c r="B85" s="56" t="s">
        <v>203</v>
      </c>
      <c r="C85" s="56" t="s">
        <v>202</v>
      </c>
      <c r="D85" s="55" t="s">
        <v>24</v>
      </c>
      <c r="E85" s="55" t="s">
        <v>24</v>
      </c>
      <c r="F85" s="55" t="s">
        <v>24</v>
      </c>
      <c r="G85" s="60">
        <v>1</v>
      </c>
      <c r="H85" s="62">
        <v>2</v>
      </c>
      <c r="I85" s="16">
        <v>0</v>
      </c>
      <c r="J85" s="62" t="s">
        <v>23</v>
      </c>
      <c r="K85" s="25"/>
      <c r="L85" s="20"/>
      <c r="M85" s="20"/>
      <c r="N85" s="61"/>
    </row>
    <row r="86" spans="1:14" ht="131.25">
      <c r="A86" s="54">
        <v>6</v>
      </c>
      <c r="B86" s="56" t="s">
        <v>201</v>
      </c>
      <c r="C86" s="56" t="s">
        <v>200</v>
      </c>
      <c r="D86" s="55" t="s">
        <v>24</v>
      </c>
      <c r="E86" s="55" t="s">
        <v>24</v>
      </c>
      <c r="F86" s="55" t="s">
        <v>24</v>
      </c>
      <c r="G86" s="60">
        <v>1</v>
      </c>
      <c r="H86" s="62">
        <v>2</v>
      </c>
      <c r="I86" s="16">
        <v>2</v>
      </c>
      <c r="J86" s="62"/>
      <c r="K86" s="20"/>
      <c r="L86" s="20"/>
      <c r="M86" s="20"/>
      <c r="N86" s="61"/>
    </row>
    <row r="87" spans="1:14" ht="21" customHeight="1">
      <c r="A87" s="435" t="s">
        <v>199</v>
      </c>
      <c r="B87" s="436"/>
      <c r="C87" s="436"/>
      <c r="D87" s="436"/>
      <c r="E87" s="436"/>
      <c r="F87" s="436"/>
      <c r="G87" s="436"/>
      <c r="H87" s="436"/>
      <c r="I87" s="436"/>
      <c r="J87" s="437"/>
      <c r="K87" s="24"/>
      <c r="L87" s="24"/>
      <c r="M87" s="24"/>
      <c r="N87" s="61"/>
    </row>
    <row r="88" spans="1:14" ht="93.75">
      <c r="A88" s="54">
        <v>7</v>
      </c>
      <c r="B88" s="56" t="s">
        <v>198</v>
      </c>
      <c r="C88" s="56" t="s">
        <v>23</v>
      </c>
      <c r="D88" s="53" t="s">
        <v>23</v>
      </c>
      <c r="E88" s="53" t="s">
        <v>23</v>
      </c>
      <c r="F88" s="53" t="s">
        <v>23</v>
      </c>
      <c r="G88" s="23" t="s">
        <v>23</v>
      </c>
      <c r="H88" s="53" t="s">
        <v>23</v>
      </c>
      <c r="I88" s="82"/>
      <c r="J88" s="53"/>
      <c r="K88" s="20"/>
      <c r="L88" s="20"/>
      <c r="M88" s="20"/>
      <c r="N88" s="61"/>
    </row>
    <row r="89" spans="1:14" ht="37.5">
      <c r="A89" s="430"/>
      <c r="B89" s="431" t="s">
        <v>197</v>
      </c>
      <c r="C89" s="47" t="s">
        <v>196</v>
      </c>
      <c r="D89" s="345" t="s">
        <v>24</v>
      </c>
      <c r="E89" s="345" t="s">
        <v>24</v>
      </c>
      <c r="F89" s="345" t="s">
        <v>24</v>
      </c>
      <c r="G89" s="441">
        <v>1</v>
      </c>
      <c r="H89" s="349">
        <v>2</v>
      </c>
      <c r="I89" s="334">
        <v>2</v>
      </c>
      <c r="J89" s="349"/>
      <c r="K89" s="20"/>
      <c r="L89" s="20"/>
      <c r="M89" s="20"/>
      <c r="N89" s="442"/>
    </row>
    <row r="90" spans="1:14" ht="37.5">
      <c r="A90" s="430"/>
      <c r="B90" s="431"/>
      <c r="C90" s="49" t="s">
        <v>195</v>
      </c>
      <c r="D90" s="345"/>
      <c r="E90" s="345"/>
      <c r="F90" s="345"/>
      <c r="G90" s="441"/>
      <c r="H90" s="350"/>
      <c r="I90" s="335"/>
      <c r="J90" s="350"/>
      <c r="K90" s="20"/>
      <c r="L90" s="20"/>
      <c r="M90" s="20"/>
      <c r="N90" s="442"/>
    </row>
    <row r="91" spans="1:14">
      <c r="A91" s="54"/>
      <c r="B91" s="56" t="s">
        <v>194</v>
      </c>
      <c r="C91" s="56" t="s">
        <v>193</v>
      </c>
      <c r="D91" s="57"/>
      <c r="E91" s="57"/>
      <c r="F91" s="57"/>
      <c r="G91" s="82"/>
      <c r="H91" s="82"/>
      <c r="I91" s="82"/>
      <c r="J91" s="53"/>
      <c r="K91" s="20"/>
      <c r="L91" s="20"/>
      <c r="M91" s="20"/>
      <c r="N91" s="61"/>
    </row>
    <row r="92" spans="1:14" ht="112.5">
      <c r="A92" s="54"/>
      <c r="B92" s="56" t="s">
        <v>192</v>
      </c>
      <c r="C92" s="56" t="s">
        <v>184</v>
      </c>
      <c r="D92" s="57"/>
      <c r="E92" s="57"/>
      <c r="F92" s="57"/>
      <c r="G92" s="82"/>
      <c r="H92" s="82"/>
      <c r="I92" s="82"/>
      <c r="J92" s="53"/>
      <c r="K92" s="20"/>
      <c r="L92" s="20"/>
      <c r="M92" s="20"/>
      <c r="N92" s="61"/>
    </row>
    <row r="93" spans="1:14" ht="37.5">
      <c r="A93" s="430"/>
      <c r="B93" s="431" t="s">
        <v>191</v>
      </c>
      <c r="C93" s="47" t="s">
        <v>190</v>
      </c>
      <c r="D93" s="345" t="s">
        <v>24</v>
      </c>
      <c r="E93" s="345" t="s">
        <v>24</v>
      </c>
      <c r="F93" s="345" t="s">
        <v>24</v>
      </c>
      <c r="G93" s="441">
        <v>1</v>
      </c>
      <c r="H93" s="349">
        <v>2</v>
      </c>
      <c r="I93" s="334">
        <v>2</v>
      </c>
      <c r="J93" s="349"/>
      <c r="K93" s="20"/>
      <c r="L93" s="20"/>
      <c r="M93" s="20"/>
      <c r="N93" s="442"/>
    </row>
    <row r="94" spans="1:14" ht="37.5">
      <c r="A94" s="430"/>
      <c r="B94" s="431"/>
      <c r="C94" s="49" t="s">
        <v>189</v>
      </c>
      <c r="D94" s="345"/>
      <c r="E94" s="345"/>
      <c r="F94" s="345"/>
      <c r="G94" s="441"/>
      <c r="H94" s="350"/>
      <c r="I94" s="335"/>
      <c r="J94" s="350"/>
      <c r="K94" s="20"/>
      <c r="L94" s="20"/>
      <c r="M94" s="20"/>
      <c r="N94" s="442"/>
    </row>
    <row r="95" spans="1:14" ht="56.25">
      <c r="A95" s="54"/>
      <c r="B95" s="56" t="s">
        <v>188</v>
      </c>
      <c r="C95" s="56" t="s">
        <v>187</v>
      </c>
      <c r="D95" s="57"/>
      <c r="E95" s="57"/>
      <c r="F95" s="57"/>
      <c r="G95" s="82"/>
      <c r="H95" s="82"/>
      <c r="I95" s="82"/>
      <c r="J95" s="53"/>
      <c r="K95" s="20"/>
      <c r="L95" s="20"/>
      <c r="M95" s="20"/>
      <c r="N95" s="61"/>
    </row>
    <row r="96" spans="1:14" ht="37.5">
      <c r="A96" s="54"/>
      <c r="B96" s="56" t="s">
        <v>186</v>
      </c>
      <c r="C96" s="56" t="s">
        <v>184</v>
      </c>
      <c r="D96" s="57"/>
      <c r="E96" s="57"/>
      <c r="F96" s="57"/>
      <c r="G96" s="82"/>
      <c r="H96" s="82"/>
      <c r="I96" s="82"/>
      <c r="J96" s="53"/>
      <c r="K96" s="20"/>
      <c r="L96" s="20"/>
      <c r="M96" s="20"/>
      <c r="N96" s="61"/>
    </row>
    <row r="97" spans="1:14" ht="37.5">
      <c r="A97" s="54"/>
      <c r="B97" s="56" t="s">
        <v>185</v>
      </c>
      <c r="C97" s="56" t="s">
        <v>184</v>
      </c>
      <c r="D97" s="57"/>
      <c r="E97" s="57"/>
      <c r="F97" s="57"/>
      <c r="G97" s="82"/>
      <c r="H97" s="82"/>
      <c r="I97" s="82"/>
      <c r="J97" s="53"/>
      <c r="K97" s="20"/>
      <c r="L97" s="20"/>
      <c r="M97" s="20"/>
      <c r="N97" s="61"/>
    </row>
    <row r="98" spans="1:14" ht="37.5">
      <c r="A98" s="430"/>
      <c r="B98" s="47" t="s">
        <v>183</v>
      </c>
      <c r="C98" s="431" t="s">
        <v>182</v>
      </c>
      <c r="D98" s="398"/>
      <c r="E98" s="398"/>
      <c r="F98" s="398"/>
      <c r="G98" s="406"/>
      <c r="H98" s="406"/>
      <c r="I98" s="406"/>
      <c r="J98" s="403"/>
      <c r="K98" s="20"/>
      <c r="L98" s="20"/>
      <c r="M98" s="20"/>
      <c r="N98" s="442"/>
    </row>
    <row r="99" spans="1:14" ht="37.5">
      <c r="A99" s="430"/>
      <c r="B99" s="49" t="s">
        <v>181</v>
      </c>
      <c r="C99" s="431"/>
      <c r="D99" s="398"/>
      <c r="E99" s="398"/>
      <c r="F99" s="398"/>
      <c r="G99" s="407"/>
      <c r="H99" s="407"/>
      <c r="I99" s="407"/>
      <c r="J99" s="404"/>
      <c r="K99" s="20"/>
      <c r="L99" s="20"/>
      <c r="M99" s="20"/>
      <c r="N99" s="442"/>
    </row>
    <row r="100" spans="1:14" ht="37.5">
      <c r="A100" s="430"/>
      <c r="B100" s="431" t="s">
        <v>180</v>
      </c>
      <c r="C100" s="47" t="s">
        <v>179</v>
      </c>
      <c r="D100" s="345" t="s">
        <v>24</v>
      </c>
      <c r="E100" s="345" t="s">
        <v>24</v>
      </c>
      <c r="F100" s="345" t="s">
        <v>24</v>
      </c>
      <c r="G100" s="441">
        <v>1</v>
      </c>
      <c r="H100" s="349">
        <v>2</v>
      </c>
      <c r="I100" s="334">
        <v>2</v>
      </c>
      <c r="J100" s="349"/>
      <c r="K100" s="20"/>
      <c r="L100" s="20"/>
      <c r="M100" s="20"/>
      <c r="N100" s="442"/>
    </row>
    <row r="101" spans="1:14">
      <c r="A101" s="430"/>
      <c r="B101" s="431"/>
      <c r="C101" s="48" t="s">
        <v>178</v>
      </c>
      <c r="D101" s="345"/>
      <c r="E101" s="345"/>
      <c r="F101" s="345"/>
      <c r="G101" s="441"/>
      <c r="H101" s="371"/>
      <c r="I101" s="348"/>
      <c r="J101" s="371"/>
      <c r="K101" s="20"/>
      <c r="L101" s="20"/>
      <c r="M101" s="20"/>
      <c r="N101" s="442"/>
    </row>
    <row r="102" spans="1:14" ht="37.5">
      <c r="A102" s="430"/>
      <c r="B102" s="431"/>
      <c r="C102" s="48" t="s">
        <v>177</v>
      </c>
      <c r="D102" s="345"/>
      <c r="E102" s="345"/>
      <c r="F102" s="345"/>
      <c r="G102" s="441"/>
      <c r="H102" s="371"/>
      <c r="I102" s="348"/>
      <c r="J102" s="371"/>
      <c r="K102" s="20"/>
      <c r="L102" s="20"/>
      <c r="M102" s="20"/>
      <c r="N102" s="442"/>
    </row>
    <row r="103" spans="1:14" ht="23.25" customHeight="1">
      <c r="A103" s="430"/>
      <c r="B103" s="431"/>
      <c r="C103" s="49" t="s">
        <v>176</v>
      </c>
      <c r="D103" s="345"/>
      <c r="E103" s="345"/>
      <c r="F103" s="345"/>
      <c r="G103" s="441"/>
      <c r="H103" s="350"/>
      <c r="I103" s="335"/>
      <c r="J103" s="350"/>
      <c r="K103" s="20"/>
      <c r="L103" s="20"/>
      <c r="M103" s="20"/>
      <c r="N103" s="442"/>
    </row>
    <row r="104" spans="1:14" ht="56.25">
      <c r="A104" s="54">
        <v>8</v>
      </c>
      <c r="B104" s="56" t="s">
        <v>175</v>
      </c>
      <c r="C104" s="56" t="s">
        <v>174</v>
      </c>
      <c r="D104" s="55" t="s">
        <v>24</v>
      </c>
      <c r="E104" s="55" t="s">
        <v>24</v>
      </c>
      <c r="F104" s="55" t="s">
        <v>24</v>
      </c>
      <c r="G104" s="60">
        <v>1</v>
      </c>
      <c r="H104" s="62">
        <v>2</v>
      </c>
      <c r="I104" s="16">
        <v>1</v>
      </c>
      <c r="J104" s="62"/>
      <c r="K104" s="20"/>
      <c r="L104" s="20"/>
      <c r="M104" s="20"/>
      <c r="N104" s="61"/>
    </row>
    <row r="105" spans="1:14" ht="56.25">
      <c r="A105" s="54">
        <v>9</v>
      </c>
      <c r="B105" s="56" t="s">
        <v>173</v>
      </c>
      <c r="C105" s="56" t="s">
        <v>23</v>
      </c>
      <c r="D105" s="53" t="s">
        <v>23</v>
      </c>
      <c r="E105" s="53" t="s">
        <v>23</v>
      </c>
      <c r="F105" s="53" t="s">
        <v>23</v>
      </c>
      <c r="G105" s="23" t="s">
        <v>23</v>
      </c>
      <c r="H105" s="53" t="s">
        <v>23</v>
      </c>
      <c r="I105" s="82"/>
      <c r="J105" s="53"/>
      <c r="K105" s="20"/>
      <c r="L105" s="20"/>
      <c r="M105" s="20"/>
      <c r="N105" s="61"/>
    </row>
    <row r="106" spans="1:14" ht="168.75">
      <c r="A106" s="54"/>
      <c r="B106" s="56" t="s">
        <v>172</v>
      </c>
      <c r="C106" s="56" t="s">
        <v>23</v>
      </c>
      <c r="D106" s="55" t="s">
        <v>24</v>
      </c>
      <c r="E106" s="55" t="s">
        <v>24</v>
      </c>
      <c r="F106" s="55" t="s">
        <v>24</v>
      </c>
      <c r="G106" s="60">
        <v>2</v>
      </c>
      <c r="H106" s="62">
        <v>2</v>
      </c>
      <c r="I106" s="16">
        <v>2</v>
      </c>
      <c r="J106" s="62"/>
      <c r="K106" s="20"/>
      <c r="L106" s="20"/>
      <c r="M106" s="20"/>
      <c r="N106" s="61"/>
    </row>
    <row r="107" spans="1:14" ht="225">
      <c r="A107" s="54"/>
      <c r="B107" s="56" t="s">
        <v>171</v>
      </c>
      <c r="C107" s="56" t="s">
        <v>170</v>
      </c>
      <c r="D107" s="57"/>
      <c r="E107" s="57"/>
      <c r="F107" s="57"/>
      <c r="G107" s="82"/>
      <c r="H107" s="82"/>
      <c r="I107" s="82"/>
      <c r="J107" s="53"/>
      <c r="K107" s="20"/>
      <c r="L107" s="20"/>
      <c r="M107" s="20"/>
      <c r="N107" s="61"/>
    </row>
    <row r="108" spans="1:14" ht="168.75">
      <c r="A108" s="54"/>
      <c r="B108" s="56" t="s">
        <v>169</v>
      </c>
      <c r="C108" s="56" t="s">
        <v>168</v>
      </c>
      <c r="D108" s="57"/>
      <c r="E108" s="57"/>
      <c r="F108" s="57"/>
      <c r="G108" s="23"/>
      <c r="H108" s="53"/>
      <c r="I108" s="82"/>
      <c r="J108" s="53"/>
      <c r="K108" s="20"/>
      <c r="L108" s="20"/>
      <c r="M108" s="20"/>
      <c r="N108" s="61"/>
    </row>
    <row r="109" spans="1:14" ht="37.5">
      <c r="A109" s="54">
        <v>10</v>
      </c>
      <c r="B109" s="56" t="s">
        <v>167</v>
      </c>
      <c r="C109" s="56" t="s">
        <v>23</v>
      </c>
      <c r="D109" s="53" t="s">
        <v>23</v>
      </c>
      <c r="E109" s="53" t="s">
        <v>23</v>
      </c>
      <c r="F109" s="53" t="s">
        <v>23</v>
      </c>
      <c r="G109" s="23" t="s">
        <v>23</v>
      </c>
      <c r="H109" s="53" t="s">
        <v>23</v>
      </c>
      <c r="I109" s="82"/>
      <c r="J109" s="53"/>
      <c r="K109" s="20"/>
      <c r="L109" s="20"/>
      <c r="M109" s="20"/>
      <c r="N109" s="61"/>
    </row>
    <row r="110" spans="1:14" ht="37.5">
      <c r="A110" s="54"/>
      <c r="B110" s="56" t="s">
        <v>166</v>
      </c>
      <c r="C110" s="56" t="s">
        <v>165</v>
      </c>
      <c r="D110" s="55" t="s">
        <v>24</v>
      </c>
      <c r="E110" s="55" t="s">
        <v>24</v>
      </c>
      <c r="F110" s="55" t="s">
        <v>24</v>
      </c>
      <c r="G110" s="60">
        <v>1</v>
      </c>
      <c r="H110" s="62">
        <v>2</v>
      </c>
      <c r="I110" s="16">
        <v>2</v>
      </c>
      <c r="J110" s="62"/>
      <c r="K110" s="20"/>
      <c r="L110" s="20"/>
      <c r="M110" s="20"/>
      <c r="N110" s="61"/>
    </row>
    <row r="111" spans="1:14" ht="93.75">
      <c r="A111" s="54"/>
      <c r="B111" s="56" t="s">
        <v>164</v>
      </c>
      <c r="C111" s="56" t="s">
        <v>163</v>
      </c>
      <c r="D111" s="55" t="s">
        <v>24</v>
      </c>
      <c r="E111" s="55" t="s">
        <v>24</v>
      </c>
      <c r="F111" s="55" t="s">
        <v>24</v>
      </c>
      <c r="G111" s="60">
        <v>1</v>
      </c>
      <c r="H111" s="62">
        <v>2</v>
      </c>
      <c r="I111" s="16">
        <v>2</v>
      </c>
      <c r="J111" s="62"/>
      <c r="K111" s="20"/>
      <c r="L111" s="20"/>
      <c r="M111" s="20"/>
      <c r="N111" s="61"/>
    </row>
    <row r="112" spans="1:14" ht="75">
      <c r="A112" s="54"/>
      <c r="B112" s="56" t="s">
        <v>162</v>
      </c>
      <c r="C112" s="56" t="s">
        <v>161</v>
      </c>
      <c r="D112" s="55" t="s">
        <v>24</v>
      </c>
      <c r="E112" s="55" t="s">
        <v>24</v>
      </c>
      <c r="F112" s="55" t="s">
        <v>24</v>
      </c>
      <c r="G112" s="60">
        <v>1</v>
      </c>
      <c r="H112" s="62">
        <v>2</v>
      </c>
      <c r="I112" s="16">
        <v>1</v>
      </c>
      <c r="J112" s="62"/>
      <c r="K112" s="20"/>
      <c r="L112" s="20"/>
      <c r="M112" s="20"/>
      <c r="N112" s="61"/>
    </row>
    <row r="113" spans="1:14" ht="37.5">
      <c r="A113" s="430">
        <v>11</v>
      </c>
      <c r="B113" s="47" t="s">
        <v>160</v>
      </c>
      <c r="C113" s="431" t="s">
        <v>159</v>
      </c>
      <c r="D113" s="345" t="s">
        <v>24</v>
      </c>
      <c r="E113" s="345" t="s">
        <v>24</v>
      </c>
      <c r="F113" s="345" t="s">
        <v>24</v>
      </c>
      <c r="G113" s="441">
        <v>1</v>
      </c>
      <c r="H113" s="349">
        <v>2</v>
      </c>
      <c r="I113" s="334">
        <v>2</v>
      </c>
      <c r="J113" s="349"/>
      <c r="K113" s="20"/>
      <c r="L113" s="20"/>
      <c r="M113" s="20"/>
      <c r="N113" s="442"/>
    </row>
    <row r="114" spans="1:14" ht="37.5">
      <c r="A114" s="430"/>
      <c r="B114" s="48" t="s">
        <v>158</v>
      </c>
      <c r="C114" s="431"/>
      <c r="D114" s="345"/>
      <c r="E114" s="345"/>
      <c r="F114" s="345"/>
      <c r="G114" s="441"/>
      <c r="H114" s="371"/>
      <c r="I114" s="348"/>
      <c r="J114" s="371"/>
      <c r="K114" s="20"/>
      <c r="L114" s="20"/>
      <c r="M114" s="20"/>
      <c r="N114" s="442"/>
    </row>
    <row r="115" spans="1:14" ht="131.25">
      <c r="A115" s="430"/>
      <c r="B115" s="49" t="s">
        <v>157</v>
      </c>
      <c r="C115" s="431"/>
      <c r="D115" s="345"/>
      <c r="E115" s="345"/>
      <c r="F115" s="345"/>
      <c r="G115" s="441"/>
      <c r="H115" s="350"/>
      <c r="I115" s="335"/>
      <c r="J115" s="350"/>
      <c r="K115" s="20"/>
      <c r="L115" s="20"/>
      <c r="M115" s="20"/>
      <c r="N115" s="442"/>
    </row>
    <row r="116" spans="1:14" ht="37.5">
      <c r="A116" s="430">
        <v>12</v>
      </c>
      <c r="B116" s="431" t="s">
        <v>156</v>
      </c>
      <c r="C116" s="47" t="s">
        <v>155</v>
      </c>
      <c r="D116" s="345" t="s">
        <v>24</v>
      </c>
      <c r="E116" s="345" t="s">
        <v>24</v>
      </c>
      <c r="F116" s="345" t="s">
        <v>24</v>
      </c>
      <c r="G116" s="441">
        <v>1</v>
      </c>
      <c r="H116" s="349">
        <v>2</v>
      </c>
      <c r="I116" s="334">
        <v>2</v>
      </c>
      <c r="J116" s="349"/>
      <c r="K116" s="20"/>
      <c r="L116" s="20"/>
      <c r="M116" s="20"/>
      <c r="N116" s="442"/>
    </row>
    <row r="117" spans="1:14">
      <c r="A117" s="430"/>
      <c r="B117" s="431"/>
      <c r="C117" s="48" t="s">
        <v>154</v>
      </c>
      <c r="D117" s="345"/>
      <c r="E117" s="345"/>
      <c r="F117" s="345"/>
      <c r="G117" s="441"/>
      <c r="H117" s="371"/>
      <c r="I117" s="348"/>
      <c r="J117" s="371"/>
      <c r="K117" s="20"/>
      <c r="L117" s="20"/>
      <c r="M117" s="20"/>
      <c r="N117" s="442"/>
    </row>
    <row r="118" spans="1:14" ht="37.5">
      <c r="A118" s="430"/>
      <c r="B118" s="431"/>
      <c r="C118" s="48" t="s">
        <v>153</v>
      </c>
      <c r="D118" s="345"/>
      <c r="E118" s="345"/>
      <c r="F118" s="345"/>
      <c r="G118" s="441"/>
      <c r="H118" s="371"/>
      <c r="I118" s="348"/>
      <c r="J118" s="371"/>
      <c r="K118" s="20"/>
      <c r="L118" s="20"/>
      <c r="M118" s="20"/>
      <c r="N118" s="442"/>
    </row>
    <row r="119" spans="1:14" ht="37.5">
      <c r="A119" s="430"/>
      <c r="B119" s="431"/>
      <c r="C119" s="48" t="s">
        <v>152</v>
      </c>
      <c r="D119" s="345"/>
      <c r="E119" s="345"/>
      <c r="F119" s="345"/>
      <c r="G119" s="441"/>
      <c r="H119" s="371"/>
      <c r="I119" s="348"/>
      <c r="J119" s="371"/>
      <c r="K119" s="20"/>
      <c r="L119" s="20"/>
      <c r="M119" s="20"/>
      <c r="N119" s="442"/>
    </row>
    <row r="120" spans="1:14">
      <c r="A120" s="430"/>
      <c r="B120" s="431"/>
      <c r="C120" s="49" t="s">
        <v>151</v>
      </c>
      <c r="D120" s="345"/>
      <c r="E120" s="345"/>
      <c r="F120" s="345"/>
      <c r="G120" s="441"/>
      <c r="H120" s="350"/>
      <c r="I120" s="335"/>
      <c r="J120" s="350"/>
      <c r="K120" s="20"/>
      <c r="L120" s="20"/>
      <c r="M120" s="20"/>
      <c r="N120" s="442"/>
    </row>
    <row r="121" spans="1:14" ht="21" customHeight="1">
      <c r="A121" s="435" t="s">
        <v>150</v>
      </c>
      <c r="B121" s="436"/>
      <c r="C121" s="436"/>
      <c r="D121" s="436"/>
      <c r="E121" s="436"/>
      <c r="F121" s="436"/>
      <c r="G121" s="436"/>
      <c r="H121" s="436"/>
      <c r="I121" s="436"/>
      <c r="J121" s="437"/>
      <c r="K121" s="24"/>
      <c r="L121" s="24"/>
      <c r="M121" s="24"/>
      <c r="N121" s="61"/>
    </row>
    <row r="122" spans="1:14" ht="168.75">
      <c r="A122" s="54">
        <v>13</v>
      </c>
      <c r="B122" s="56" t="s">
        <v>149</v>
      </c>
      <c r="C122" s="56" t="s">
        <v>23</v>
      </c>
      <c r="D122" s="57"/>
      <c r="E122" s="57"/>
      <c r="F122" s="57"/>
      <c r="G122" s="82"/>
      <c r="H122" s="82"/>
      <c r="I122" s="82"/>
      <c r="J122" s="53"/>
      <c r="K122" s="20"/>
      <c r="L122" s="20"/>
      <c r="M122" s="20"/>
      <c r="N122" s="61"/>
    </row>
    <row r="123" spans="1:14" ht="39.75" customHeight="1">
      <c r="A123" s="54">
        <v>14</v>
      </c>
      <c r="B123" s="56" t="s">
        <v>148</v>
      </c>
      <c r="C123" s="56" t="s">
        <v>147</v>
      </c>
      <c r="D123" s="55" t="s">
        <v>24</v>
      </c>
      <c r="E123" s="55" t="s">
        <v>24</v>
      </c>
      <c r="F123" s="55" t="s">
        <v>24</v>
      </c>
      <c r="G123" s="60">
        <v>1</v>
      </c>
      <c r="H123" s="62">
        <v>2</v>
      </c>
      <c r="I123" s="16">
        <v>2</v>
      </c>
      <c r="J123" s="62"/>
      <c r="K123" s="20"/>
      <c r="L123" s="20"/>
      <c r="M123" s="20"/>
      <c r="N123" s="61"/>
    </row>
    <row r="124" spans="1:14" ht="54" customHeight="1">
      <c r="A124" s="54">
        <v>15</v>
      </c>
      <c r="B124" s="56" t="s">
        <v>146</v>
      </c>
      <c r="C124" s="56" t="s">
        <v>144</v>
      </c>
      <c r="D124" s="55" t="s">
        <v>24</v>
      </c>
      <c r="E124" s="55" t="s">
        <v>24</v>
      </c>
      <c r="F124" s="55" t="s">
        <v>24</v>
      </c>
      <c r="G124" s="60">
        <v>1</v>
      </c>
      <c r="H124" s="62">
        <v>2</v>
      </c>
      <c r="I124" s="16">
        <v>1</v>
      </c>
      <c r="J124" s="62"/>
      <c r="K124" s="20"/>
      <c r="L124" s="20"/>
      <c r="M124" s="20"/>
      <c r="N124" s="61"/>
    </row>
    <row r="125" spans="1:14" ht="51.75" customHeight="1">
      <c r="A125" s="54">
        <v>16</v>
      </c>
      <c r="B125" s="56" t="s">
        <v>145</v>
      </c>
      <c r="C125" s="56" t="s">
        <v>144</v>
      </c>
      <c r="D125" s="55" t="s">
        <v>24</v>
      </c>
      <c r="E125" s="55" t="s">
        <v>24</v>
      </c>
      <c r="F125" s="55" t="s">
        <v>24</v>
      </c>
      <c r="G125" s="60">
        <v>1</v>
      </c>
      <c r="H125" s="62">
        <v>2</v>
      </c>
      <c r="I125" s="16">
        <v>1</v>
      </c>
      <c r="J125" s="62"/>
      <c r="K125" s="20"/>
      <c r="L125" s="20"/>
      <c r="M125" s="20"/>
      <c r="N125" s="61"/>
    </row>
    <row r="126" spans="1:14" ht="21" customHeight="1">
      <c r="A126" s="435" t="s">
        <v>143</v>
      </c>
      <c r="B126" s="436"/>
      <c r="C126" s="436"/>
      <c r="D126" s="436"/>
      <c r="E126" s="436"/>
      <c r="F126" s="436"/>
      <c r="G126" s="436"/>
      <c r="H126" s="436"/>
      <c r="I126" s="436"/>
      <c r="J126" s="437"/>
      <c r="K126" s="24"/>
      <c r="L126" s="24"/>
      <c r="M126" s="24"/>
      <c r="N126" s="61"/>
    </row>
    <row r="127" spans="1:14" ht="37.5">
      <c r="A127" s="430">
        <v>17</v>
      </c>
      <c r="B127" s="47" t="s">
        <v>142</v>
      </c>
      <c r="C127" s="431" t="s">
        <v>23</v>
      </c>
      <c r="D127" s="394" t="s">
        <v>23</v>
      </c>
      <c r="E127" s="394" t="s">
        <v>23</v>
      </c>
      <c r="F127" s="394" t="s">
        <v>23</v>
      </c>
      <c r="G127" s="403" t="s">
        <v>23</v>
      </c>
      <c r="H127" s="403" t="s">
        <v>23</v>
      </c>
      <c r="I127" s="406"/>
      <c r="J127" s="403"/>
      <c r="K127" s="20"/>
      <c r="L127" s="20"/>
      <c r="M127" s="20"/>
      <c r="N127" s="20"/>
    </row>
    <row r="128" spans="1:14" ht="37.5">
      <c r="A128" s="430"/>
      <c r="B128" s="49" t="s">
        <v>141</v>
      </c>
      <c r="C128" s="431"/>
      <c r="D128" s="394"/>
      <c r="E128" s="394"/>
      <c r="F128" s="394"/>
      <c r="G128" s="404"/>
      <c r="H128" s="404"/>
      <c r="I128" s="407"/>
      <c r="J128" s="404"/>
      <c r="K128" s="20"/>
      <c r="L128" s="20"/>
      <c r="M128" s="20"/>
      <c r="N128" s="20"/>
    </row>
    <row r="129" spans="1:14">
      <c r="A129" s="430"/>
      <c r="B129" s="431" t="s">
        <v>140</v>
      </c>
      <c r="C129" s="364" t="s">
        <v>139</v>
      </c>
      <c r="D129" s="398"/>
      <c r="E129" s="398"/>
      <c r="F129" s="398"/>
      <c r="G129" s="406"/>
      <c r="H129" s="406"/>
      <c r="I129" s="406"/>
      <c r="J129" s="403"/>
      <c r="K129" s="20"/>
      <c r="L129" s="20"/>
      <c r="M129" s="20"/>
      <c r="N129" s="20"/>
    </row>
    <row r="130" spans="1:14">
      <c r="A130" s="430"/>
      <c r="B130" s="431"/>
      <c r="C130" s="365"/>
      <c r="D130" s="398"/>
      <c r="E130" s="398"/>
      <c r="F130" s="398"/>
      <c r="G130" s="407"/>
      <c r="H130" s="407"/>
      <c r="I130" s="407"/>
      <c r="J130" s="404"/>
      <c r="K130" s="20"/>
      <c r="L130" s="20"/>
      <c r="M130" s="20"/>
      <c r="N130" s="20"/>
    </row>
    <row r="131" spans="1:14" ht="101.25" customHeight="1">
      <c r="A131" s="54"/>
      <c r="B131" s="56" t="s">
        <v>138</v>
      </c>
      <c r="C131" s="56" t="s">
        <v>137</v>
      </c>
      <c r="D131" s="55" t="s">
        <v>24</v>
      </c>
      <c r="E131" s="55" t="s">
        <v>24</v>
      </c>
      <c r="F131" s="55" t="s">
        <v>24</v>
      </c>
      <c r="G131" s="22">
        <v>1</v>
      </c>
      <c r="H131" s="62">
        <v>2</v>
      </c>
      <c r="I131" s="16">
        <v>1</v>
      </c>
      <c r="J131" s="62"/>
      <c r="K131" s="20"/>
      <c r="L131" s="20"/>
      <c r="M131" s="20"/>
      <c r="N131" s="20"/>
    </row>
    <row r="132" spans="1:14" ht="56.25" customHeight="1">
      <c r="A132" s="430"/>
      <c r="B132" s="431" t="s">
        <v>136</v>
      </c>
      <c r="C132" s="364" t="s">
        <v>135</v>
      </c>
      <c r="D132" s="345" t="s">
        <v>24</v>
      </c>
      <c r="E132" s="345" t="s">
        <v>24</v>
      </c>
      <c r="F132" s="345" t="s">
        <v>24</v>
      </c>
      <c r="G132" s="349">
        <v>1</v>
      </c>
      <c r="H132" s="349">
        <v>2</v>
      </c>
      <c r="I132" s="334">
        <v>1</v>
      </c>
      <c r="J132" s="349"/>
      <c r="K132" s="20"/>
      <c r="L132" s="20"/>
      <c r="M132" s="20"/>
      <c r="N132" s="20"/>
    </row>
    <row r="133" spans="1:14" ht="62.25" customHeight="1">
      <c r="A133" s="430"/>
      <c r="B133" s="431"/>
      <c r="C133" s="365"/>
      <c r="D133" s="345"/>
      <c r="E133" s="345"/>
      <c r="F133" s="345"/>
      <c r="G133" s="350"/>
      <c r="H133" s="350"/>
      <c r="I133" s="335"/>
      <c r="J133" s="350"/>
      <c r="K133" s="20"/>
      <c r="L133" s="20"/>
      <c r="M133" s="20"/>
      <c r="N133" s="20"/>
    </row>
    <row r="134" spans="1:14" ht="75">
      <c r="A134" s="54"/>
      <c r="B134" s="56" t="s">
        <v>134</v>
      </c>
      <c r="C134" s="56" t="s">
        <v>133</v>
      </c>
      <c r="D134" s="57"/>
      <c r="E134" s="57"/>
      <c r="F134" s="57"/>
      <c r="G134" s="82"/>
      <c r="H134" s="82"/>
      <c r="I134" s="82"/>
      <c r="J134" s="53"/>
      <c r="K134" s="20"/>
      <c r="L134" s="20"/>
      <c r="M134" s="20"/>
      <c r="N134" s="20"/>
    </row>
    <row r="135" spans="1:14" ht="37.5">
      <c r="A135" s="430"/>
      <c r="B135" s="47" t="s">
        <v>132</v>
      </c>
      <c r="C135" s="47" t="s">
        <v>131</v>
      </c>
      <c r="D135" s="345" t="s">
        <v>24</v>
      </c>
      <c r="E135" s="345" t="s">
        <v>24</v>
      </c>
      <c r="F135" s="345" t="s">
        <v>24</v>
      </c>
      <c r="G135" s="349">
        <v>1</v>
      </c>
      <c r="H135" s="349">
        <v>2</v>
      </c>
      <c r="I135" s="334">
        <v>1</v>
      </c>
      <c r="J135" s="349"/>
      <c r="K135" s="20"/>
      <c r="L135" s="20"/>
      <c r="M135" s="20"/>
      <c r="N135" s="20"/>
    </row>
    <row r="136" spans="1:14" ht="56.25">
      <c r="A136" s="430"/>
      <c r="B136" s="49" t="s">
        <v>130</v>
      </c>
      <c r="C136" s="49" t="s">
        <v>129</v>
      </c>
      <c r="D136" s="345"/>
      <c r="E136" s="345"/>
      <c r="F136" s="345"/>
      <c r="G136" s="371"/>
      <c r="H136" s="371"/>
      <c r="I136" s="348"/>
      <c r="J136" s="371"/>
      <c r="K136" s="20"/>
      <c r="L136" s="20"/>
      <c r="M136" s="20"/>
      <c r="N136" s="20"/>
    </row>
    <row r="137" spans="1:14" ht="75">
      <c r="A137" s="54"/>
      <c r="B137" s="56" t="s">
        <v>128</v>
      </c>
      <c r="C137" s="56" t="s">
        <v>127</v>
      </c>
      <c r="D137" s="57"/>
      <c r="E137" s="57"/>
      <c r="F137" s="57"/>
      <c r="G137" s="82"/>
      <c r="H137" s="82"/>
      <c r="I137" s="82"/>
      <c r="J137" s="53"/>
      <c r="K137" s="20"/>
      <c r="L137" s="20"/>
      <c r="M137" s="20"/>
      <c r="N137" s="20"/>
    </row>
    <row r="138" spans="1:14" ht="131.25">
      <c r="A138" s="54"/>
      <c r="B138" s="56" t="s">
        <v>126</v>
      </c>
      <c r="C138" s="56" t="s">
        <v>125</v>
      </c>
      <c r="D138" s="55" t="s">
        <v>24</v>
      </c>
      <c r="E138" s="55" t="s">
        <v>24</v>
      </c>
      <c r="F138" s="55" t="s">
        <v>24</v>
      </c>
      <c r="G138" s="22">
        <v>1</v>
      </c>
      <c r="H138" s="62">
        <v>2</v>
      </c>
      <c r="I138" s="16">
        <v>1</v>
      </c>
      <c r="J138" s="62"/>
      <c r="K138" s="20"/>
      <c r="L138" s="20"/>
      <c r="M138" s="20"/>
      <c r="N138" s="20"/>
    </row>
    <row r="139" spans="1:14" ht="56.25">
      <c r="A139" s="54"/>
      <c r="B139" s="56" t="s">
        <v>124</v>
      </c>
      <c r="C139" s="56" t="s">
        <v>123</v>
      </c>
      <c r="D139" s="57"/>
      <c r="E139" s="57"/>
      <c r="F139" s="57"/>
      <c r="G139" s="82"/>
      <c r="H139" s="82"/>
      <c r="I139" s="82"/>
      <c r="J139" s="53"/>
      <c r="K139" s="20"/>
      <c r="L139" s="20"/>
      <c r="M139" s="20"/>
      <c r="N139" s="20"/>
    </row>
    <row r="140" spans="1:14" ht="93.75">
      <c r="A140" s="54"/>
      <c r="B140" s="56" t="s">
        <v>122</v>
      </c>
      <c r="C140" s="56" t="s">
        <v>121</v>
      </c>
      <c r="D140" s="55" t="s">
        <v>24</v>
      </c>
      <c r="E140" s="55" t="s">
        <v>24</v>
      </c>
      <c r="F140" s="55" t="s">
        <v>24</v>
      </c>
      <c r="G140" s="22">
        <v>1</v>
      </c>
      <c r="H140" s="62">
        <v>2</v>
      </c>
      <c r="I140" s="16">
        <v>1</v>
      </c>
      <c r="J140" s="62"/>
      <c r="K140" s="20"/>
      <c r="L140" s="20"/>
      <c r="M140" s="20"/>
      <c r="N140" s="20"/>
    </row>
    <row r="141" spans="1:14" ht="75">
      <c r="A141" s="54"/>
      <c r="B141" s="56" t="s">
        <v>120</v>
      </c>
      <c r="C141" s="56" t="s">
        <v>119</v>
      </c>
      <c r="D141" s="55" t="s">
        <v>24</v>
      </c>
      <c r="E141" s="55" t="s">
        <v>24</v>
      </c>
      <c r="F141" s="55" t="s">
        <v>24</v>
      </c>
      <c r="G141" s="22">
        <v>1</v>
      </c>
      <c r="H141" s="62">
        <v>2</v>
      </c>
      <c r="I141" s="16">
        <v>1</v>
      </c>
      <c r="J141" s="62"/>
      <c r="K141" s="20"/>
      <c r="L141" s="20"/>
      <c r="M141" s="20"/>
      <c r="N141" s="20"/>
    </row>
    <row r="142" spans="1:14" ht="21" customHeight="1">
      <c r="A142" s="430"/>
      <c r="B142" s="47" t="s">
        <v>118</v>
      </c>
      <c r="C142" s="47" t="s">
        <v>117</v>
      </c>
      <c r="D142" s="398"/>
      <c r="E142" s="398"/>
      <c r="F142" s="398"/>
      <c r="G142" s="406"/>
      <c r="H142" s="406"/>
      <c r="I142" s="406"/>
      <c r="J142" s="403"/>
      <c r="K142" s="20"/>
      <c r="L142" s="20"/>
      <c r="M142" s="20"/>
      <c r="N142" s="20"/>
    </row>
    <row r="143" spans="1:14">
      <c r="A143" s="430"/>
      <c r="B143" s="366" t="s">
        <v>116</v>
      </c>
      <c r="C143" s="48" t="s">
        <v>115</v>
      </c>
      <c r="D143" s="398"/>
      <c r="E143" s="398"/>
      <c r="F143" s="398"/>
      <c r="G143" s="445"/>
      <c r="H143" s="445"/>
      <c r="I143" s="445"/>
      <c r="J143" s="444"/>
      <c r="K143" s="20"/>
      <c r="L143" s="20"/>
      <c r="M143" s="20"/>
      <c r="N143" s="20"/>
    </row>
    <row r="144" spans="1:14" ht="37.5">
      <c r="A144" s="430"/>
      <c r="B144" s="366"/>
      <c r="C144" s="48" t="s">
        <v>114</v>
      </c>
      <c r="D144" s="398"/>
      <c r="E144" s="398"/>
      <c r="F144" s="398"/>
      <c r="G144" s="445"/>
      <c r="H144" s="445"/>
      <c r="I144" s="445"/>
      <c r="J144" s="444"/>
      <c r="K144" s="20"/>
      <c r="L144" s="20"/>
      <c r="M144" s="20"/>
      <c r="N144" s="20"/>
    </row>
    <row r="145" spans="1:14" ht="37.5">
      <c r="A145" s="430"/>
      <c r="B145" s="366"/>
      <c r="C145" s="48" t="s">
        <v>113</v>
      </c>
      <c r="D145" s="398"/>
      <c r="E145" s="398"/>
      <c r="F145" s="398"/>
      <c r="G145" s="445"/>
      <c r="H145" s="445"/>
      <c r="I145" s="445"/>
      <c r="J145" s="444"/>
      <c r="K145" s="20"/>
      <c r="L145" s="20"/>
      <c r="M145" s="20"/>
      <c r="N145" s="20"/>
    </row>
    <row r="146" spans="1:14" ht="37.5">
      <c r="A146" s="430"/>
      <c r="B146" s="366"/>
      <c r="C146" s="48" t="s">
        <v>112</v>
      </c>
      <c r="D146" s="398"/>
      <c r="E146" s="398"/>
      <c r="F146" s="398"/>
      <c r="G146" s="445"/>
      <c r="H146" s="445"/>
      <c r="I146" s="445"/>
      <c r="J146" s="444"/>
      <c r="K146" s="20"/>
      <c r="L146" s="20"/>
      <c r="M146" s="20"/>
      <c r="N146" s="20"/>
    </row>
    <row r="147" spans="1:14" ht="37.5">
      <c r="A147" s="430"/>
      <c r="B147" s="366"/>
      <c r="C147" s="48" t="s">
        <v>111</v>
      </c>
      <c r="D147" s="398"/>
      <c r="E147" s="398"/>
      <c r="F147" s="398"/>
      <c r="G147" s="445"/>
      <c r="H147" s="445"/>
      <c r="I147" s="445"/>
      <c r="J147" s="444"/>
      <c r="K147" s="20"/>
      <c r="L147" s="20"/>
      <c r="M147" s="20"/>
      <c r="N147" s="20"/>
    </row>
    <row r="148" spans="1:14">
      <c r="A148" s="430"/>
      <c r="B148" s="365"/>
      <c r="C148" s="49" t="s">
        <v>110</v>
      </c>
      <c r="D148" s="398"/>
      <c r="E148" s="398"/>
      <c r="F148" s="398"/>
      <c r="G148" s="407"/>
      <c r="H148" s="407"/>
      <c r="I148" s="407"/>
      <c r="J148" s="404"/>
      <c r="K148" s="20"/>
      <c r="L148" s="20"/>
      <c r="M148" s="20"/>
      <c r="N148" s="20"/>
    </row>
    <row r="149" spans="1:14" ht="112.5">
      <c r="A149" s="54">
        <v>18</v>
      </c>
      <c r="B149" s="56" t="s">
        <v>109</v>
      </c>
      <c r="C149" s="56" t="s">
        <v>23</v>
      </c>
      <c r="D149" s="53" t="s">
        <v>23</v>
      </c>
      <c r="E149" s="53" t="s">
        <v>23</v>
      </c>
      <c r="F149" s="53" t="s">
        <v>23</v>
      </c>
      <c r="G149" s="23" t="s">
        <v>23</v>
      </c>
      <c r="H149" s="53" t="s">
        <v>23</v>
      </c>
      <c r="I149" s="82"/>
      <c r="J149" s="53"/>
      <c r="K149" s="20"/>
      <c r="L149" s="20"/>
      <c r="M149" s="20"/>
      <c r="N149" s="20"/>
    </row>
    <row r="150" spans="1:14" ht="56.25">
      <c r="A150" s="54"/>
      <c r="B150" s="56" t="s">
        <v>108</v>
      </c>
      <c r="C150" s="56" t="s">
        <v>107</v>
      </c>
      <c r="D150" s="55" t="s">
        <v>24</v>
      </c>
      <c r="E150" s="55" t="s">
        <v>24</v>
      </c>
      <c r="F150" s="55" t="s">
        <v>24</v>
      </c>
      <c r="G150" s="60">
        <v>1</v>
      </c>
      <c r="H150" s="62">
        <v>2</v>
      </c>
      <c r="I150" s="16">
        <v>1</v>
      </c>
      <c r="J150" s="62"/>
      <c r="K150" s="20"/>
      <c r="L150" s="20"/>
      <c r="M150" s="20"/>
      <c r="N150" s="20"/>
    </row>
    <row r="151" spans="1:14" ht="37.5">
      <c r="A151" s="54"/>
      <c r="B151" s="56" t="s">
        <v>106</v>
      </c>
      <c r="C151" s="56" t="s">
        <v>23</v>
      </c>
      <c r="D151" s="55" t="s">
        <v>24</v>
      </c>
      <c r="E151" s="55" t="s">
        <v>24</v>
      </c>
      <c r="F151" s="55" t="s">
        <v>24</v>
      </c>
      <c r="G151" s="22">
        <v>2</v>
      </c>
      <c r="H151" s="62">
        <v>2</v>
      </c>
      <c r="I151" s="16">
        <v>1</v>
      </c>
      <c r="J151" s="62"/>
      <c r="K151" s="20"/>
      <c r="L151" s="20"/>
      <c r="M151" s="20"/>
      <c r="N151" s="20"/>
    </row>
    <row r="152" spans="1:14" ht="56.25">
      <c r="A152" s="54"/>
      <c r="B152" s="56" t="s">
        <v>105</v>
      </c>
      <c r="C152" s="56" t="s">
        <v>23</v>
      </c>
      <c r="D152" s="55" t="s">
        <v>24</v>
      </c>
      <c r="E152" s="55" t="s">
        <v>24</v>
      </c>
      <c r="F152" s="55" t="s">
        <v>24</v>
      </c>
      <c r="G152" s="60">
        <v>2</v>
      </c>
      <c r="H152" s="62">
        <v>2</v>
      </c>
      <c r="I152" s="16">
        <v>1</v>
      </c>
      <c r="J152" s="62"/>
      <c r="K152" s="20"/>
      <c r="L152" s="20"/>
      <c r="M152" s="20"/>
      <c r="N152" s="20"/>
    </row>
    <row r="153" spans="1:14" ht="37.5">
      <c r="A153" s="54"/>
      <c r="B153" s="56" t="s">
        <v>104</v>
      </c>
      <c r="C153" s="67"/>
      <c r="D153" s="55" t="s">
        <v>24</v>
      </c>
      <c r="E153" s="55" t="s">
        <v>24</v>
      </c>
      <c r="F153" s="55" t="s">
        <v>24</v>
      </c>
      <c r="G153" s="60">
        <v>2</v>
      </c>
      <c r="H153" s="62">
        <v>2</v>
      </c>
      <c r="I153" s="16">
        <v>2</v>
      </c>
      <c r="J153" s="62"/>
      <c r="K153" s="20"/>
      <c r="L153" s="20"/>
      <c r="M153" s="20"/>
      <c r="N153" s="20"/>
    </row>
    <row r="154" spans="1:14" ht="93.75">
      <c r="A154" s="54">
        <v>19</v>
      </c>
      <c r="B154" s="56" t="s">
        <v>103</v>
      </c>
      <c r="C154" s="56" t="s">
        <v>23</v>
      </c>
      <c r="D154" s="53" t="s">
        <v>23</v>
      </c>
      <c r="E154" s="53" t="s">
        <v>23</v>
      </c>
      <c r="F154" s="53" t="s">
        <v>23</v>
      </c>
      <c r="G154" s="23" t="s">
        <v>23</v>
      </c>
      <c r="H154" s="53" t="s">
        <v>23</v>
      </c>
      <c r="I154" s="82"/>
      <c r="J154" s="53"/>
      <c r="K154" s="20"/>
      <c r="L154" s="20"/>
      <c r="M154" s="20"/>
      <c r="N154" s="20"/>
    </row>
    <row r="155" spans="1:14" ht="42.75" customHeight="1">
      <c r="A155" s="54"/>
      <c r="B155" s="56" t="s">
        <v>102</v>
      </c>
      <c r="C155" s="56" t="s">
        <v>23</v>
      </c>
      <c r="D155" s="55" t="s">
        <v>24</v>
      </c>
      <c r="E155" s="55" t="s">
        <v>24</v>
      </c>
      <c r="F155" s="55" t="s">
        <v>24</v>
      </c>
      <c r="G155" s="22">
        <v>2</v>
      </c>
      <c r="H155" s="62">
        <v>2</v>
      </c>
      <c r="I155" s="16">
        <v>2</v>
      </c>
      <c r="J155" s="62"/>
      <c r="K155" s="20"/>
      <c r="L155" s="20"/>
      <c r="M155" s="20"/>
      <c r="N155" s="20"/>
    </row>
    <row r="156" spans="1:14" ht="56.25">
      <c r="A156" s="54"/>
      <c r="B156" s="56" t="s">
        <v>101</v>
      </c>
      <c r="C156" s="56" t="s">
        <v>100</v>
      </c>
      <c r="D156" s="57"/>
      <c r="E156" s="57"/>
      <c r="F156" s="57"/>
      <c r="G156" s="82"/>
      <c r="H156" s="82"/>
      <c r="I156" s="82"/>
      <c r="J156" s="53"/>
      <c r="K156" s="20"/>
      <c r="L156" s="20"/>
      <c r="M156" s="20"/>
      <c r="N156" s="20"/>
    </row>
    <row r="157" spans="1:14" ht="37.5">
      <c r="A157" s="430">
        <v>47</v>
      </c>
      <c r="B157" s="431" t="s">
        <v>99</v>
      </c>
      <c r="C157" s="47" t="s">
        <v>98</v>
      </c>
      <c r="D157" s="398"/>
      <c r="E157" s="398"/>
      <c r="F157" s="398"/>
      <c r="G157" s="406"/>
      <c r="H157" s="406"/>
      <c r="I157" s="406"/>
      <c r="J157" s="403"/>
      <c r="K157" s="20"/>
      <c r="L157" s="20"/>
      <c r="M157" s="20"/>
      <c r="N157" s="20"/>
    </row>
    <row r="158" spans="1:14" ht="37.5">
      <c r="A158" s="430"/>
      <c r="B158" s="431"/>
      <c r="C158" s="48" t="s">
        <v>97</v>
      </c>
      <c r="D158" s="398"/>
      <c r="E158" s="398"/>
      <c r="F158" s="398"/>
      <c r="G158" s="445"/>
      <c r="H158" s="445"/>
      <c r="I158" s="445"/>
      <c r="J158" s="444"/>
      <c r="K158" s="20"/>
      <c r="L158" s="20"/>
      <c r="M158" s="20"/>
      <c r="N158" s="20"/>
    </row>
    <row r="159" spans="1:14" ht="37.5">
      <c r="A159" s="430"/>
      <c r="B159" s="431"/>
      <c r="C159" s="48" t="s">
        <v>96</v>
      </c>
      <c r="D159" s="398"/>
      <c r="E159" s="398"/>
      <c r="F159" s="398"/>
      <c r="G159" s="445"/>
      <c r="H159" s="445"/>
      <c r="I159" s="445"/>
      <c r="J159" s="444"/>
      <c r="K159" s="20"/>
      <c r="L159" s="20"/>
      <c r="M159" s="20"/>
      <c r="N159" s="20"/>
    </row>
    <row r="160" spans="1:14" ht="37.5">
      <c r="A160" s="430"/>
      <c r="B160" s="431"/>
      <c r="C160" s="49" t="s">
        <v>95</v>
      </c>
      <c r="D160" s="398"/>
      <c r="E160" s="398"/>
      <c r="F160" s="398"/>
      <c r="G160" s="407"/>
      <c r="H160" s="407"/>
      <c r="I160" s="407"/>
      <c r="J160" s="404"/>
      <c r="K160" s="20"/>
      <c r="L160" s="20"/>
      <c r="M160" s="20"/>
      <c r="N160" s="20"/>
    </row>
    <row r="161" spans="1:14" ht="112.5">
      <c r="A161" s="54"/>
      <c r="B161" s="56" t="s">
        <v>94</v>
      </c>
      <c r="C161" s="56" t="s">
        <v>93</v>
      </c>
      <c r="D161" s="55" t="s">
        <v>24</v>
      </c>
      <c r="E161" s="55" t="s">
        <v>24</v>
      </c>
      <c r="F161" s="55" t="s">
        <v>24</v>
      </c>
      <c r="G161" s="60">
        <v>1</v>
      </c>
      <c r="H161" s="62">
        <v>2</v>
      </c>
      <c r="I161" s="16">
        <v>1</v>
      </c>
      <c r="J161" s="62"/>
      <c r="K161" s="20"/>
      <c r="L161" s="20"/>
      <c r="M161" s="20"/>
      <c r="N161" s="20"/>
    </row>
    <row r="162" spans="1:14" ht="75">
      <c r="A162" s="54">
        <v>20</v>
      </c>
      <c r="B162" s="56" t="s">
        <v>92</v>
      </c>
      <c r="C162" s="56" t="s">
        <v>91</v>
      </c>
      <c r="D162" s="55" t="s">
        <v>24</v>
      </c>
      <c r="E162" s="55" t="s">
        <v>24</v>
      </c>
      <c r="F162" s="55" t="s">
        <v>24</v>
      </c>
      <c r="G162" s="60">
        <v>1</v>
      </c>
      <c r="H162" s="62">
        <v>2</v>
      </c>
      <c r="I162" s="16">
        <v>1</v>
      </c>
      <c r="J162" s="62"/>
      <c r="K162" s="20"/>
      <c r="L162" s="20"/>
      <c r="M162" s="20"/>
      <c r="N162" s="20"/>
    </row>
    <row r="163" spans="1:14" ht="56.25">
      <c r="A163" s="54">
        <v>21</v>
      </c>
      <c r="B163" s="56" t="s">
        <v>90</v>
      </c>
      <c r="C163" s="56" t="s">
        <v>23</v>
      </c>
      <c r="D163" s="55" t="s">
        <v>24</v>
      </c>
      <c r="E163" s="55" t="s">
        <v>24</v>
      </c>
      <c r="F163" s="55" t="s">
        <v>24</v>
      </c>
      <c r="G163" s="22">
        <v>2</v>
      </c>
      <c r="H163" s="62">
        <v>2</v>
      </c>
      <c r="I163" s="16">
        <v>1</v>
      </c>
      <c r="J163" s="62"/>
      <c r="K163" s="20"/>
      <c r="L163" s="20"/>
      <c r="M163" s="20"/>
      <c r="N163" s="20"/>
    </row>
    <row r="164" spans="1:14" ht="39">
      <c r="A164" s="446" t="s">
        <v>16</v>
      </c>
      <c r="B164" s="446"/>
      <c r="C164" s="446"/>
      <c r="D164" s="446"/>
      <c r="E164" s="446"/>
      <c r="F164" s="446"/>
      <c r="G164" s="66">
        <f>SUM(G76:G86,G88:G120,G122:G125,G127:G163)</f>
        <v>38</v>
      </c>
      <c r="H164" s="66">
        <f>SUM(H76:H86,H88:H120,H122:H125,H127:H163)</f>
        <v>64</v>
      </c>
      <c r="I164" s="21">
        <f>SUM(I76:I86,I88:I120,I122:I125,I127:I163)</f>
        <v>43</v>
      </c>
      <c r="J164" s="21">
        <f>SUM(J76:J86,J88:J120,J122:J125,J127:J163)</f>
        <v>0</v>
      </c>
      <c r="K164" s="20"/>
      <c r="L164" s="20"/>
      <c r="M164" s="20"/>
      <c r="N164" s="20"/>
    </row>
    <row r="165" spans="1:14" ht="72" customHeight="1"/>
    <row r="166" spans="1:14">
      <c r="A166" s="411" t="s">
        <v>89</v>
      </c>
      <c r="B166" s="411"/>
      <c r="C166" s="411"/>
      <c r="D166" s="411"/>
      <c r="E166" s="411"/>
      <c r="F166" s="411"/>
      <c r="G166" s="411"/>
      <c r="H166" s="411"/>
      <c r="I166" s="411"/>
      <c r="J166" s="411"/>
    </row>
    <row r="167" spans="1:14">
      <c r="A167" s="440" t="s">
        <v>77</v>
      </c>
      <c r="B167" s="440"/>
      <c r="C167" s="440"/>
      <c r="D167" s="440"/>
      <c r="E167" s="440"/>
      <c r="F167" s="440"/>
      <c r="G167" s="440"/>
      <c r="H167" s="440"/>
      <c r="I167" s="440"/>
      <c r="J167" s="440"/>
    </row>
    <row r="168" spans="1:14" ht="93.75">
      <c r="A168" s="54">
        <v>1</v>
      </c>
      <c r="B168" s="56" t="s">
        <v>76</v>
      </c>
      <c r="C168" s="56" t="s">
        <v>75</v>
      </c>
      <c r="D168" s="55" t="s">
        <v>24</v>
      </c>
      <c r="E168" s="55" t="s">
        <v>24</v>
      </c>
      <c r="F168" s="55" t="s">
        <v>24</v>
      </c>
      <c r="G168" s="62">
        <v>1</v>
      </c>
      <c r="H168" s="62">
        <v>2</v>
      </c>
      <c r="I168" s="16">
        <v>2</v>
      </c>
      <c r="J168" s="62" t="s">
        <v>23</v>
      </c>
    </row>
    <row r="169" spans="1:14">
      <c r="A169" s="54">
        <v>2</v>
      </c>
      <c r="B169" s="56" t="s">
        <v>74</v>
      </c>
      <c r="C169" s="56" t="s">
        <v>73</v>
      </c>
      <c r="D169" s="55" t="s">
        <v>24</v>
      </c>
      <c r="E169" s="55" t="s">
        <v>24</v>
      </c>
      <c r="F169" s="55" t="s">
        <v>24</v>
      </c>
      <c r="G169" s="62">
        <v>1</v>
      </c>
      <c r="H169" s="62">
        <v>2</v>
      </c>
      <c r="I169" s="16">
        <v>2</v>
      </c>
      <c r="J169" s="62" t="s">
        <v>23</v>
      </c>
    </row>
    <row r="170" spans="1:14" ht="112.5">
      <c r="A170" s="54">
        <v>3</v>
      </c>
      <c r="B170" s="56" t="s">
        <v>72</v>
      </c>
      <c r="C170" s="56" t="s">
        <v>71</v>
      </c>
      <c r="D170" s="55" t="s">
        <v>24</v>
      </c>
      <c r="E170" s="55" t="s">
        <v>24</v>
      </c>
      <c r="F170" s="55" t="s">
        <v>24</v>
      </c>
      <c r="G170" s="62">
        <v>1</v>
      </c>
      <c r="H170" s="62">
        <v>2</v>
      </c>
      <c r="I170" s="16">
        <v>2</v>
      </c>
      <c r="J170" s="62" t="s">
        <v>23</v>
      </c>
    </row>
    <row r="171" spans="1:14" ht="56.25">
      <c r="A171" s="54">
        <v>4</v>
      </c>
      <c r="B171" s="56" t="s">
        <v>70</v>
      </c>
      <c r="C171" s="56" t="s">
        <v>23</v>
      </c>
      <c r="D171" s="55" t="s">
        <v>24</v>
      </c>
      <c r="E171" s="55" t="s">
        <v>24</v>
      </c>
      <c r="F171" s="55" t="s">
        <v>24</v>
      </c>
      <c r="G171" s="62">
        <v>2</v>
      </c>
      <c r="H171" s="62">
        <v>2</v>
      </c>
      <c r="I171" s="16">
        <v>2</v>
      </c>
      <c r="J171" s="62" t="s">
        <v>23</v>
      </c>
    </row>
    <row r="172" spans="1:14">
      <c r="A172" s="447">
        <v>2</v>
      </c>
      <c r="B172" s="447"/>
      <c r="C172" s="447"/>
      <c r="D172" s="447"/>
      <c r="E172" s="447"/>
      <c r="F172" s="447"/>
      <c r="G172" s="447"/>
      <c r="H172" s="447"/>
      <c r="I172" s="447"/>
      <c r="J172" s="447"/>
      <c r="K172" s="1"/>
      <c r="L172" s="1"/>
      <c r="M172" s="1"/>
      <c r="N172" s="1"/>
    </row>
    <row r="173" spans="1:14" ht="37.5">
      <c r="A173" s="430">
        <v>5</v>
      </c>
      <c r="B173" s="47" t="s">
        <v>68</v>
      </c>
      <c r="C173" s="431" t="s">
        <v>23</v>
      </c>
      <c r="D173" s="398" t="s">
        <v>23</v>
      </c>
      <c r="E173" s="398" t="s">
        <v>23</v>
      </c>
      <c r="F173" s="398" t="s">
        <v>23</v>
      </c>
      <c r="G173" s="394" t="s">
        <v>23</v>
      </c>
      <c r="H173" s="394" t="s">
        <v>23</v>
      </c>
      <c r="I173" s="395"/>
      <c r="J173" s="394" t="s">
        <v>23</v>
      </c>
      <c r="K173" s="1"/>
      <c r="L173" s="1"/>
      <c r="M173" s="1"/>
      <c r="N173" s="1"/>
    </row>
    <row r="174" spans="1:14" ht="37.5">
      <c r="A174" s="430"/>
      <c r="B174" s="49" t="s">
        <v>67</v>
      </c>
      <c r="C174" s="431"/>
      <c r="D174" s="398"/>
      <c r="E174" s="398"/>
      <c r="F174" s="398"/>
      <c r="G174" s="394"/>
      <c r="H174" s="394"/>
      <c r="I174" s="395"/>
      <c r="J174" s="394"/>
      <c r="K174" s="1"/>
      <c r="L174" s="1"/>
      <c r="M174" s="1"/>
      <c r="N174" s="1"/>
    </row>
    <row r="175" spans="1:14" ht="37.5">
      <c r="A175" s="54"/>
      <c r="B175" s="56" t="s">
        <v>66</v>
      </c>
      <c r="C175" s="56" t="s">
        <v>55</v>
      </c>
      <c r="D175" s="55" t="s">
        <v>24</v>
      </c>
      <c r="E175" s="55" t="s">
        <v>24</v>
      </c>
      <c r="F175" s="55" t="s">
        <v>24</v>
      </c>
      <c r="G175" s="62">
        <v>1</v>
      </c>
      <c r="H175" s="62">
        <v>2</v>
      </c>
      <c r="I175" s="16">
        <v>2</v>
      </c>
      <c r="J175" s="62" t="s">
        <v>23</v>
      </c>
      <c r="K175" s="1"/>
      <c r="L175" s="1"/>
      <c r="M175" s="1"/>
      <c r="N175" s="1"/>
    </row>
    <row r="176" spans="1:14" ht="37.5">
      <c r="A176" s="54"/>
      <c r="B176" s="56" t="s">
        <v>65</v>
      </c>
      <c r="C176" s="56" t="s">
        <v>55</v>
      </c>
      <c r="D176" s="55" t="s">
        <v>24</v>
      </c>
      <c r="E176" s="55" t="s">
        <v>24</v>
      </c>
      <c r="F176" s="55" t="s">
        <v>24</v>
      </c>
      <c r="G176" s="62">
        <v>1</v>
      </c>
      <c r="H176" s="62">
        <v>2</v>
      </c>
      <c r="I176" s="16">
        <v>2</v>
      </c>
      <c r="J176" s="62" t="s">
        <v>23</v>
      </c>
      <c r="K176" s="1"/>
      <c r="L176" s="1"/>
      <c r="M176" s="1"/>
      <c r="N176" s="1"/>
    </row>
    <row r="177" spans="1:14" ht="37.5">
      <c r="A177" s="54"/>
      <c r="B177" s="56" t="s">
        <v>64</v>
      </c>
      <c r="C177" s="56" t="s">
        <v>55</v>
      </c>
      <c r="D177" s="55" t="s">
        <v>24</v>
      </c>
      <c r="E177" s="55" t="s">
        <v>24</v>
      </c>
      <c r="F177" s="55" t="s">
        <v>24</v>
      </c>
      <c r="G177" s="62">
        <v>1</v>
      </c>
      <c r="H177" s="62">
        <v>2</v>
      </c>
      <c r="I177" s="16">
        <v>2</v>
      </c>
      <c r="J177" s="62" t="s">
        <v>23</v>
      </c>
      <c r="K177" s="1"/>
      <c r="L177" s="1"/>
      <c r="M177" s="1"/>
      <c r="N177" s="1"/>
    </row>
    <row r="178" spans="1:14" ht="37.5">
      <c r="A178" s="54"/>
      <c r="B178" s="56" t="s">
        <v>63</v>
      </c>
      <c r="C178" s="56" t="s">
        <v>55</v>
      </c>
      <c r="D178" s="55" t="s">
        <v>24</v>
      </c>
      <c r="E178" s="55" t="s">
        <v>24</v>
      </c>
      <c r="F178" s="55" t="s">
        <v>24</v>
      </c>
      <c r="G178" s="62">
        <v>1</v>
      </c>
      <c r="H178" s="62">
        <v>2</v>
      </c>
      <c r="I178" s="16">
        <v>2</v>
      </c>
      <c r="J178" s="62" t="s">
        <v>23</v>
      </c>
      <c r="K178" s="1"/>
      <c r="L178" s="1"/>
      <c r="M178" s="1"/>
      <c r="N178" s="1"/>
    </row>
    <row r="179" spans="1:14" ht="75">
      <c r="A179" s="54"/>
      <c r="B179" s="56" t="s">
        <v>62</v>
      </c>
      <c r="C179" s="56" t="s">
        <v>55</v>
      </c>
      <c r="D179" s="55" t="s">
        <v>24</v>
      </c>
      <c r="E179" s="55" t="s">
        <v>24</v>
      </c>
      <c r="F179" s="55" t="s">
        <v>24</v>
      </c>
      <c r="G179" s="62">
        <v>1</v>
      </c>
      <c r="H179" s="62">
        <v>2</v>
      </c>
      <c r="I179" s="16">
        <v>2</v>
      </c>
      <c r="J179" s="62" t="s">
        <v>23</v>
      </c>
      <c r="K179" s="1"/>
      <c r="L179" s="1"/>
      <c r="M179" s="1"/>
      <c r="N179" s="1"/>
    </row>
    <row r="180" spans="1:14" ht="37.5">
      <c r="A180" s="54">
        <v>6</v>
      </c>
      <c r="B180" s="56" t="s">
        <v>61</v>
      </c>
      <c r="C180" s="56" t="s">
        <v>55</v>
      </c>
      <c r="D180" s="57"/>
      <c r="E180" s="57"/>
      <c r="F180" s="57"/>
      <c r="G180" s="82"/>
      <c r="H180" s="82"/>
      <c r="I180" s="82"/>
      <c r="J180" s="53"/>
      <c r="K180" s="1"/>
      <c r="L180" s="1"/>
      <c r="M180" s="1"/>
      <c r="N180" s="1"/>
    </row>
    <row r="181" spans="1:14" ht="56.25">
      <c r="A181" s="54">
        <v>7</v>
      </c>
      <c r="B181" s="56" t="s">
        <v>60</v>
      </c>
      <c r="C181" s="56" t="s">
        <v>23</v>
      </c>
      <c r="D181" s="55" t="s">
        <v>24</v>
      </c>
      <c r="E181" s="55" t="s">
        <v>24</v>
      </c>
      <c r="F181" s="55" t="s">
        <v>24</v>
      </c>
      <c r="G181" s="62">
        <v>2</v>
      </c>
      <c r="H181" s="62">
        <v>2</v>
      </c>
      <c r="I181" s="16">
        <v>2</v>
      </c>
      <c r="J181" s="62" t="s">
        <v>23</v>
      </c>
      <c r="K181" s="1"/>
      <c r="L181" s="1"/>
      <c r="M181" s="1"/>
      <c r="N181" s="1"/>
    </row>
    <row r="182" spans="1:14" ht="37.5">
      <c r="A182" s="54">
        <v>8</v>
      </c>
      <c r="B182" s="56" t="s">
        <v>59</v>
      </c>
      <c r="C182" s="56" t="s">
        <v>58</v>
      </c>
      <c r="D182" s="55" t="s">
        <v>24</v>
      </c>
      <c r="E182" s="55" t="s">
        <v>24</v>
      </c>
      <c r="F182" s="55" t="s">
        <v>24</v>
      </c>
      <c r="G182" s="62">
        <v>1</v>
      </c>
      <c r="H182" s="62">
        <v>2</v>
      </c>
      <c r="I182" s="16">
        <v>1</v>
      </c>
      <c r="J182" s="62" t="s">
        <v>23</v>
      </c>
      <c r="K182" s="1"/>
      <c r="L182" s="1"/>
      <c r="M182" s="1"/>
      <c r="N182" s="1"/>
    </row>
    <row r="183" spans="1:14" ht="112.5">
      <c r="A183" s="54">
        <v>9</v>
      </c>
      <c r="B183" s="56" t="s">
        <v>57</v>
      </c>
      <c r="C183" s="56" t="s">
        <v>23</v>
      </c>
      <c r="D183" s="57"/>
      <c r="E183" s="57"/>
      <c r="F183" s="57"/>
      <c r="G183" s="82"/>
      <c r="H183" s="82"/>
      <c r="I183" s="82"/>
      <c r="J183" s="53"/>
      <c r="K183" s="1"/>
      <c r="L183" s="1"/>
      <c r="M183" s="1"/>
      <c r="N183" s="1"/>
    </row>
    <row r="184" spans="1:14" ht="56.25">
      <c r="A184" s="54">
        <v>10</v>
      </c>
      <c r="B184" s="56" t="s">
        <v>56</v>
      </c>
      <c r="C184" s="56" t="s">
        <v>55</v>
      </c>
      <c r="D184" s="55" t="s">
        <v>24</v>
      </c>
      <c r="E184" s="55" t="s">
        <v>24</v>
      </c>
      <c r="F184" s="55" t="s">
        <v>24</v>
      </c>
      <c r="G184" s="62">
        <v>1</v>
      </c>
      <c r="H184" s="62">
        <v>2</v>
      </c>
      <c r="I184" s="16">
        <v>1</v>
      </c>
      <c r="J184" s="62" t="s">
        <v>23</v>
      </c>
      <c r="K184" s="1"/>
      <c r="L184" s="1"/>
      <c r="M184" s="1"/>
      <c r="N184" s="1"/>
    </row>
    <row r="185" spans="1:14">
      <c r="A185" s="449" t="s">
        <v>54</v>
      </c>
      <c r="B185" s="449"/>
      <c r="C185" s="449"/>
      <c r="D185" s="449"/>
      <c r="E185" s="449"/>
      <c r="F185" s="449"/>
      <c r="G185" s="449"/>
      <c r="H185" s="449"/>
      <c r="I185" s="449"/>
      <c r="J185" s="449"/>
      <c r="K185" s="1"/>
      <c r="L185" s="1"/>
      <c r="M185" s="1"/>
      <c r="N185" s="1"/>
    </row>
    <row r="186" spans="1:14" ht="206.25">
      <c r="A186" s="54">
        <v>11</v>
      </c>
      <c r="B186" s="56" t="s">
        <v>53</v>
      </c>
      <c r="C186" s="56" t="s">
        <v>23</v>
      </c>
      <c r="D186" s="55" t="s">
        <v>24</v>
      </c>
      <c r="E186" s="55" t="s">
        <v>24</v>
      </c>
      <c r="F186" s="55" t="s">
        <v>24</v>
      </c>
      <c r="G186" s="62">
        <v>2</v>
      </c>
      <c r="H186" s="62">
        <v>2</v>
      </c>
      <c r="I186" s="16">
        <v>2</v>
      </c>
      <c r="J186" s="62" t="s">
        <v>23</v>
      </c>
      <c r="K186" s="1"/>
      <c r="L186" s="1"/>
      <c r="M186" s="1"/>
      <c r="N186" s="1"/>
    </row>
    <row r="187" spans="1:14" ht="75">
      <c r="A187" s="54">
        <v>12</v>
      </c>
      <c r="B187" s="47" t="s">
        <v>52</v>
      </c>
      <c r="C187" s="56" t="s">
        <v>23</v>
      </c>
      <c r="D187" s="53" t="s">
        <v>23</v>
      </c>
      <c r="E187" s="53" t="s">
        <v>23</v>
      </c>
      <c r="F187" s="53" t="s">
        <v>23</v>
      </c>
      <c r="G187" s="53" t="s">
        <v>23</v>
      </c>
      <c r="H187" s="53" t="s">
        <v>23</v>
      </c>
      <c r="I187" s="82" t="s">
        <v>23</v>
      </c>
      <c r="J187" s="53" t="s">
        <v>23</v>
      </c>
      <c r="K187" s="1"/>
      <c r="L187" s="1"/>
      <c r="M187" s="1"/>
      <c r="N187" s="1"/>
    </row>
    <row r="188" spans="1:14">
      <c r="A188" s="54"/>
      <c r="B188" s="56" t="s">
        <v>51</v>
      </c>
      <c r="C188" s="56" t="s">
        <v>23</v>
      </c>
      <c r="D188" s="55" t="s">
        <v>24</v>
      </c>
      <c r="E188" s="55" t="s">
        <v>24</v>
      </c>
      <c r="F188" s="55" t="s">
        <v>24</v>
      </c>
      <c r="G188" s="16" t="s">
        <v>216</v>
      </c>
      <c r="H188" s="16" t="s">
        <v>216</v>
      </c>
      <c r="I188" s="16" t="s">
        <v>216</v>
      </c>
      <c r="J188" s="62" t="s">
        <v>23</v>
      </c>
      <c r="K188" s="1"/>
      <c r="L188" s="1"/>
      <c r="M188" s="1"/>
      <c r="N188" s="1"/>
    </row>
    <row r="189" spans="1:14" ht="37.5">
      <c r="A189" s="54"/>
      <c r="B189" s="56" t="s">
        <v>50</v>
      </c>
      <c r="C189" s="56" t="s">
        <v>23</v>
      </c>
      <c r="D189" s="55" t="s">
        <v>24</v>
      </c>
      <c r="E189" s="55" t="s">
        <v>24</v>
      </c>
      <c r="F189" s="55" t="s">
        <v>24</v>
      </c>
      <c r="G189" s="16" t="s">
        <v>216</v>
      </c>
      <c r="H189" s="16" t="s">
        <v>216</v>
      </c>
      <c r="I189" s="16" t="s">
        <v>216</v>
      </c>
      <c r="J189" s="62" t="s">
        <v>23</v>
      </c>
      <c r="K189" s="1"/>
      <c r="L189" s="1"/>
      <c r="M189" s="1"/>
      <c r="N189" s="1"/>
    </row>
    <row r="190" spans="1:14">
      <c r="A190" s="54"/>
      <c r="B190" s="56" t="s">
        <v>49</v>
      </c>
      <c r="C190" s="56" t="s">
        <v>23</v>
      </c>
      <c r="D190" s="55" t="s">
        <v>24</v>
      </c>
      <c r="E190" s="55" t="s">
        <v>24</v>
      </c>
      <c r="F190" s="55" t="s">
        <v>24</v>
      </c>
      <c r="G190" s="16" t="s">
        <v>216</v>
      </c>
      <c r="H190" s="16" t="s">
        <v>216</v>
      </c>
      <c r="I190" s="16" t="s">
        <v>216</v>
      </c>
      <c r="J190" s="62" t="s">
        <v>23</v>
      </c>
      <c r="K190" s="1"/>
      <c r="L190" s="1"/>
      <c r="M190" s="1"/>
      <c r="N190" s="1"/>
    </row>
    <row r="191" spans="1:14">
      <c r="A191" s="449" t="s">
        <v>48</v>
      </c>
      <c r="B191" s="449"/>
      <c r="C191" s="449"/>
      <c r="D191" s="449"/>
      <c r="E191" s="449"/>
      <c r="F191" s="449"/>
      <c r="G191" s="449"/>
      <c r="H191" s="449"/>
      <c r="I191" s="449"/>
      <c r="J191" s="449"/>
      <c r="K191" s="1"/>
      <c r="L191" s="1"/>
      <c r="M191" s="1"/>
      <c r="N191" s="1"/>
    </row>
    <row r="192" spans="1:14" ht="131.25">
      <c r="A192" s="54">
        <v>13</v>
      </c>
      <c r="B192" s="56" t="s">
        <v>47</v>
      </c>
      <c r="C192" s="56" t="s">
        <v>46</v>
      </c>
      <c r="D192" s="55" t="s">
        <v>24</v>
      </c>
      <c r="E192" s="55" t="s">
        <v>24</v>
      </c>
      <c r="F192" s="55" t="s">
        <v>24</v>
      </c>
      <c r="G192" s="62">
        <v>1</v>
      </c>
      <c r="H192" s="62">
        <v>2</v>
      </c>
      <c r="I192" s="16">
        <v>1</v>
      </c>
      <c r="J192" s="62" t="s">
        <v>23</v>
      </c>
      <c r="K192" s="1"/>
      <c r="L192" s="1"/>
      <c r="M192" s="1"/>
      <c r="N192" s="1"/>
    </row>
    <row r="193" spans="1:14" ht="56.25">
      <c r="A193" s="54" t="s">
        <v>23</v>
      </c>
      <c r="B193" s="56" t="s">
        <v>45</v>
      </c>
      <c r="C193" s="56"/>
      <c r="D193" s="53" t="s">
        <v>23</v>
      </c>
      <c r="E193" s="53" t="s">
        <v>23</v>
      </c>
      <c r="F193" s="53" t="s">
        <v>23</v>
      </c>
      <c r="G193" s="53" t="s">
        <v>23</v>
      </c>
      <c r="H193" s="53" t="s">
        <v>23</v>
      </c>
      <c r="I193" s="82" t="s">
        <v>23</v>
      </c>
      <c r="J193" s="53" t="s">
        <v>23</v>
      </c>
      <c r="K193" s="1"/>
      <c r="L193" s="1"/>
      <c r="M193" s="1"/>
      <c r="N193" s="1"/>
    </row>
    <row r="194" spans="1:14" ht="37.5">
      <c r="A194" s="54" t="s">
        <v>23</v>
      </c>
      <c r="B194" s="56" t="s">
        <v>44</v>
      </c>
      <c r="C194" s="56" t="s">
        <v>23</v>
      </c>
      <c r="D194" s="53" t="s">
        <v>23</v>
      </c>
      <c r="E194" s="53" t="s">
        <v>23</v>
      </c>
      <c r="F194" s="53" t="s">
        <v>23</v>
      </c>
      <c r="G194" s="53" t="s">
        <v>23</v>
      </c>
      <c r="H194" s="53" t="s">
        <v>23</v>
      </c>
      <c r="I194" s="82" t="s">
        <v>23</v>
      </c>
      <c r="J194" s="53" t="s">
        <v>23</v>
      </c>
      <c r="K194" s="1"/>
      <c r="L194" s="1"/>
      <c r="M194" s="1"/>
      <c r="N194" s="1"/>
    </row>
    <row r="195" spans="1:14" ht="37.5">
      <c r="A195" s="54" t="s">
        <v>23</v>
      </c>
      <c r="B195" s="56" t="s">
        <v>43</v>
      </c>
      <c r="C195" s="56" t="s">
        <v>23</v>
      </c>
      <c r="D195" s="53" t="s">
        <v>23</v>
      </c>
      <c r="E195" s="53" t="s">
        <v>23</v>
      </c>
      <c r="F195" s="53" t="s">
        <v>23</v>
      </c>
      <c r="G195" s="53" t="s">
        <v>23</v>
      </c>
      <c r="H195" s="53" t="s">
        <v>23</v>
      </c>
      <c r="I195" s="82" t="s">
        <v>23</v>
      </c>
      <c r="J195" s="53" t="s">
        <v>23</v>
      </c>
      <c r="K195" s="1"/>
      <c r="L195" s="1"/>
      <c r="M195" s="1"/>
      <c r="N195" s="1"/>
    </row>
    <row r="196" spans="1:14" ht="37.5">
      <c r="A196" s="54" t="s">
        <v>23</v>
      </c>
      <c r="B196" s="56" t="s">
        <v>42</v>
      </c>
      <c r="C196" s="56" t="s">
        <v>23</v>
      </c>
      <c r="D196" s="53" t="s">
        <v>23</v>
      </c>
      <c r="E196" s="53" t="s">
        <v>23</v>
      </c>
      <c r="F196" s="53" t="s">
        <v>23</v>
      </c>
      <c r="G196" s="53" t="s">
        <v>23</v>
      </c>
      <c r="H196" s="53" t="s">
        <v>23</v>
      </c>
      <c r="I196" s="82" t="s">
        <v>23</v>
      </c>
      <c r="J196" s="53" t="s">
        <v>23</v>
      </c>
      <c r="K196" s="1"/>
      <c r="L196" s="1"/>
      <c r="M196" s="1"/>
      <c r="N196" s="1"/>
    </row>
    <row r="197" spans="1:14" ht="93.75">
      <c r="A197" s="54">
        <v>14</v>
      </c>
      <c r="B197" s="56" t="s">
        <v>41</v>
      </c>
      <c r="C197" s="56" t="s">
        <v>23</v>
      </c>
      <c r="D197" s="57"/>
      <c r="E197" s="57"/>
      <c r="F197" s="57"/>
      <c r="G197" s="82"/>
      <c r="H197" s="82"/>
      <c r="I197" s="82"/>
      <c r="J197" s="53"/>
      <c r="K197" s="1"/>
      <c r="L197" s="1"/>
      <c r="M197" s="1"/>
      <c r="N197" s="1"/>
    </row>
    <row r="198" spans="1:14" ht="75">
      <c r="A198" s="54">
        <v>15</v>
      </c>
      <c r="B198" s="56" t="s">
        <v>40</v>
      </c>
      <c r="C198" s="56" t="s">
        <v>23</v>
      </c>
      <c r="D198" s="57"/>
      <c r="E198" s="57"/>
      <c r="F198" s="57"/>
      <c r="G198" s="82"/>
      <c r="H198" s="82"/>
      <c r="I198" s="82"/>
      <c r="J198" s="53"/>
      <c r="K198" s="1"/>
      <c r="L198" s="1"/>
      <c r="M198" s="1"/>
      <c r="N198" s="1"/>
    </row>
    <row r="199" spans="1:14" ht="56.25">
      <c r="A199" s="54">
        <v>16</v>
      </c>
      <c r="B199" s="56" t="s">
        <v>39</v>
      </c>
      <c r="C199" s="56" t="s">
        <v>23</v>
      </c>
      <c r="D199" s="53" t="s">
        <v>23</v>
      </c>
      <c r="E199" s="53" t="s">
        <v>23</v>
      </c>
      <c r="F199" s="53" t="s">
        <v>23</v>
      </c>
      <c r="G199" s="53" t="s">
        <v>23</v>
      </c>
      <c r="H199" s="53" t="s">
        <v>23</v>
      </c>
      <c r="I199" s="82" t="s">
        <v>23</v>
      </c>
      <c r="J199" s="53" t="s">
        <v>23</v>
      </c>
      <c r="K199" s="1"/>
      <c r="L199" s="1"/>
      <c r="M199" s="1"/>
      <c r="N199" s="1"/>
    </row>
    <row r="200" spans="1:14" ht="56.25">
      <c r="A200" s="54"/>
      <c r="B200" s="56" t="s">
        <v>38</v>
      </c>
      <c r="C200" s="56" t="s">
        <v>23</v>
      </c>
      <c r="D200" s="55" t="s">
        <v>24</v>
      </c>
      <c r="E200" s="55" t="s">
        <v>24</v>
      </c>
      <c r="F200" s="55" t="s">
        <v>24</v>
      </c>
      <c r="G200" s="62">
        <v>2</v>
      </c>
      <c r="H200" s="62">
        <v>2</v>
      </c>
      <c r="I200" s="16">
        <v>2</v>
      </c>
      <c r="J200" s="62" t="s">
        <v>23</v>
      </c>
      <c r="K200" s="1"/>
      <c r="L200" s="1"/>
      <c r="M200" s="1"/>
      <c r="N200" s="1"/>
    </row>
    <row r="201" spans="1:14" ht="112.5">
      <c r="A201" s="54"/>
      <c r="B201" s="56" t="s">
        <v>37</v>
      </c>
      <c r="C201" s="56" t="s">
        <v>23</v>
      </c>
      <c r="D201" s="55" t="s">
        <v>24</v>
      </c>
      <c r="E201" s="55" t="s">
        <v>24</v>
      </c>
      <c r="F201" s="55" t="s">
        <v>24</v>
      </c>
      <c r="G201" s="62">
        <v>2</v>
      </c>
      <c r="H201" s="62">
        <v>2</v>
      </c>
      <c r="I201" s="16">
        <v>2</v>
      </c>
      <c r="J201" s="62" t="s">
        <v>23</v>
      </c>
      <c r="K201" s="1"/>
      <c r="L201" s="1"/>
      <c r="M201" s="1"/>
      <c r="N201" s="1"/>
    </row>
    <row r="202" spans="1:14" ht="56.25">
      <c r="A202" s="54"/>
      <c r="B202" s="56" t="s">
        <v>36</v>
      </c>
      <c r="C202" s="56" t="s">
        <v>23</v>
      </c>
      <c r="D202" s="55" t="s">
        <v>24</v>
      </c>
      <c r="E202" s="55" t="s">
        <v>24</v>
      </c>
      <c r="F202" s="55" t="s">
        <v>24</v>
      </c>
      <c r="G202" s="62">
        <v>2</v>
      </c>
      <c r="H202" s="62">
        <v>2</v>
      </c>
      <c r="I202" s="16">
        <v>2</v>
      </c>
      <c r="J202" s="62" t="s">
        <v>23</v>
      </c>
      <c r="K202" s="1"/>
      <c r="L202" s="1"/>
      <c r="M202" s="1"/>
      <c r="N202" s="1"/>
    </row>
    <row r="203" spans="1:14">
      <c r="A203" s="449" t="s">
        <v>35</v>
      </c>
      <c r="B203" s="449"/>
      <c r="C203" s="449"/>
      <c r="D203" s="449"/>
      <c r="E203" s="449"/>
      <c r="F203" s="449"/>
      <c r="G203" s="449"/>
      <c r="H203" s="449"/>
      <c r="I203" s="449"/>
      <c r="J203" s="449"/>
      <c r="K203" s="1"/>
      <c r="L203" s="1"/>
      <c r="M203" s="1"/>
      <c r="N203" s="1"/>
    </row>
    <row r="204" spans="1:14" ht="37.5">
      <c r="A204" s="54">
        <v>17</v>
      </c>
      <c r="B204" s="56" t="s">
        <v>34</v>
      </c>
      <c r="C204" s="56" t="s">
        <v>23</v>
      </c>
      <c r="D204" s="57"/>
      <c r="E204" s="57"/>
      <c r="F204" s="57"/>
      <c r="G204" s="82"/>
      <c r="H204" s="82"/>
      <c r="I204" s="82"/>
      <c r="J204" s="53"/>
      <c r="K204" s="1"/>
      <c r="L204" s="1"/>
      <c r="M204" s="1"/>
      <c r="N204" s="1"/>
    </row>
    <row r="205" spans="1:14" ht="75">
      <c r="A205" s="54">
        <v>18</v>
      </c>
      <c r="B205" s="56" t="s">
        <v>33</v>
      </c>
      <c r="C205" s="56" t="s">
        <v>32</v>
      </c>
      <c r="D205" s="57"/>
      <c r="E205" s="57"/>
      <c r="F205" s="57"/>
      <c r="G205" s="82"/>
      <c r="H205" s="82"/>
      <c r="I205" s="82"/>
      <c r="J205" s="53"/>
      <c r="K205" s="1"/>
      <c r="L205" s="1"/>
      <c r="M205" s="1"/>
      <c r="N205" s="1"/>
    </row>
    <row r="206" spans="1:14" ht="93.75">
      <c r="A206" s="430">
        <v>19</v>
      </c>
      <c r="B206" s="47" t="s">
        <v>31</v>
      </c>
      <c r="C206" s="364" t="s">
        <v>30</v>
      </c>
      <c r="D206" s="398"/>
      <c r="E206" s="398"/>
      <c r="F206" s="398"/>
      <c r="G206" s="406"/>
      <c r="H206" s="406"/>
      <c r="I206" s="406"/>
      <c r="J206" s="403"/>
      <c r="K206" s="1"/>
      <c r="L206" s="1"/>
      <c r="M206" s="1"/>
      <c r="N206" s="1"/>
    </row>
    <row r="207" spans="1:14" ht="37.5">
      <c r="A207" s="430"/>
      <c r="B207" s="48" t="s">
        <v>29</v>
      </c>
      <c r="C207" s="366"/>
      <c r="D207" s="398"/>
      <c r="E207" s="398"/>
      <c r="F207" s="398"/>
      <c r="G207" s="445"/>
      <c r="H207" s="445"/>
      <c r="I207" s="445"/>
      <c r="J207" s="444"/>
      <c r="K207" s="1"/>
      <c r="L207" s="1"/>
      <c r="M207" s="1"/>
      <c r="N207" s="1"/>
    </row>
    <row r="208" spans="1:14">
      <c r="A208" s="430"/>
      <c r="B208" s="17" t="s">
        <v>28</v>
      </c>
      <c r="C208" s="366"/>
      <c r="D208" s="398"/>
      <c r="E208" s="398"/>
      <c r="F208" s="398"/>
      <c r="G208" s="445"/>
      <c r="H208" s="445"/>
      <c r="I208" s="445"/>
      <c r="J208" s="444"/>
      <c r="K208" s="1"/>
      <c r="L208" s="1"/>
      <c r="M208" s="1"/>
      <c r="N208" s="1"/>
    </row>
    <row r="209" spans="1:14" ht="37.5">
      <c r="A209" s="430"/>
      <c r="B209" s="48" t="s">
        <v>27</v>
      </c>
      <c r="C209" s="366"/>
      <c r="D209" s="398"/>
      <c r="E209" s="398"/>
      <c r="F209" s="398"/>
      <c r="G209" s="445"/>
      <c r="H209" s="445"/>
      <c r="I209" s="445"/>
      <c r="J209" s="444"/>
      <c r="K209" s="1"/>
      <c r="L209" s="1"/>
      <c r="M209" s="1"/>
      <c r="N209" s="1"/>
    </row>
    <row r="210" spans="1:14">
      <c r="A210" s="430"/>
      <c r="B210" s="49" t="s">
        <v>26</v>
      </c>
      <c r="C210" s="365"/>
      <c r="D210" s="398"/>
      <c r="E210" s="398"/>
      <c r="F210" s="398"/>
      <c r="G210" s="407"/>
      <c r="H210" s="407"/>
      <c r="I210" s="407"/>
      <c r="J210" s="404"/>
      <c r="K210" s="1"/>
      <c r="L210" s="1"/>
      <c r="M210" s="1"/>
      <c r="N210" s="1"/>
    </row>
    <row r="211" spans="1:14" ht="112.5">
      <c r="A211" s="54">
        <v>20</v>
      </c>
      <c r="B211" s="56" t="s">
        <v>25</v>
      </c>
      <c r="C211" s="56" t="s">
        <v>23</v>
      </c>
      <c r="D211" s="55" t="s">
        <v>24</v>
      </c>
      <c r="E211" s="55" t="s">
        <v>24</v>
      </c>
      <c r="F211" s="55" t="s">
        <v>24</v>
      </c>
      <c r="G211" s="62">
        <v>2</v>
      </c>
      <c r="H211" s="62">
        <v>2</v>
      </c>
      <c r="I211" s="16">
        <v>1</v>
      </c>
      <c r="J211" s="62" t="s">
        <v>23</v>
      </c>
      <c r="K211" s="1"/>
      <c r="L211" s="1"/>
      <c r="M211" s="1"/>
      <c r="N211" s="1"/>
    </row>
    <row r="212" spans="1:14" ht="39">
      <c r="A212" s="446" t="s">
        <v>22</v>
      </c>
      <c r="B212" s="446"/>
      <c r="C212" s="446"/>
      <c r="D212" s="446"/>
      <c r="E212" s="446"/>
      <c r="F212" s="446"/>
      <c r="G212" s="46">
        <f>SUM(G168:G171,G173:G184,G186:G190,G192:G202,G204:G211)</f>
        <v>25</v>
      </c>
      <c r="H212" s="46">
        <f>SUM(H168:H171,H173:H184,H186:H190,H192:H202,H204:H211)</f>
        <v>36</v>
      </c>
      <c r="I212" s="15">
        <f>SUM(I168:I171,I173:I184,I186:I190,I192:I202,I204:I211)</f>
        <v>32</v>
      </c>
      <c r="J212" s="15">
        <f>SUM(J168:J171,J173:J184,J186:J190,J192:J202,J204:J211)</f>
        <v>0</v>
      </c>
      <c r="K212" s="1"/>
      <c r="L212" s="1"/>
      <c r="M212" s="1"/>
      <c r="N212" s="1"/>
    </row>
    <row r="217" spans="1:14">
      <c r="L217" s="1"/>
      <c r="M217" s="1"/>
      <c r="N217" s="1"/>
    </row>
    <row r="220" spans="1:14">
      <c r="K220" s="1"/>
      <c r="L220" s="1"/>
      <c r="M220" s="1"/>
      <c r="N220" s="1"/>
    </row>
    <row r="221" spans="1:14">
      <c r="K221" s="1"/>
      <c r="L221" s="1"/>
      <c r="M221" s="1"/>
      <c r="N221" s="1"/>
    </row>
    <row r="222" spans="1:14">
      <c r="K222" s="1"/>
      <c r="L222" s="1"/>
      <c r="M222" s="1"/>
      <c r="N222" s="1"/>
    </row>
    <row r="223" spans="1:14">
      <c r="K223" s="1"/>
      <c r="L223" s="1"/>
      <c r="M223" s="1"/>
      <c r="N223" s="1"/>
    </row>
    <row r="224" spans="1:14">
      <c r="K224" s="1"/>
      <c r="L224" s="1"/>
      <c r="M224" s="1"/>
      <c r="N224" s="1"/>
    </row>
    <row r="225" spans="11:17">
      <c r="K225" s="1"/>
      <c r="L225" s="1"/>
      <c r="M225" s="1"/>
      <c r="N225" s="1"/>
    </row>
    <row r="226" spans="11:17">
      <c r="K226" s="1"/>
      <c r="L226" s="1"/>
      <c r="M226" s="1"/>
      <c r="N226" s="1"/>
    </row>
    <row r="227" spans="11:17">
      <c r="K227" s="1"/>
      <c r="L227" s="1"/>
      <c r="M227" s="1"/>
      <c r="N227" s="1"/>
    </row>
    <row r="228" spans="11:17" ht="162.75" customHeight="1">
      <c r="K228" s="1"/>
      <c r="L228" s="1"/>
      <c r="M228" s="1"/>
      <c r="N228" s="1"/>
    </row>
    <row r="229" spans="11:17" ht="23.25">
      <c r="L229" s="14" t="s">
        <v>315</v>
      </c>
      <c r="M229" s="13"/>
      <c r="N229" s="13"/>
      <c r="O229" s="5"/>
      <c r="P229" s="5"/>
    </row>
    <row r="230" spans="11:17">
      <c r="K230" s="1"/>
      <c r="L230" s="321" t="s">
        <v>21</v>
      </c>
      <c r="M230" s="321"/>
      <c r="N230" s="321"/>
      <c r="O230" s="321"/>
      <c r="P230" s="321"/>
      <c r="Q230" s="321"/>
    </row>
    <row r="231" spans="11:17">
      <c r="K231" s="1"/>
      <c r="L231" s="11" t="s">
        <v>20</v>
      </c>
      <c r="M231" s="12" t="s">
        <v>19</v>
      </c>
      <c r="N231" s="12" t="s">
        <v>18</v>
      </c>
      <c r="O231" s="12" t="s">
        <v>17</v>
      </c>
      <c r="P231" s="12" t="s">
        <v>16</v>
      </c>
      <c r="Q231" s="12" t="s">
        <v>15</v>
      </c>
    </row>
    <row r="232" spans="11:17" ht="21" customHeight="1">
      <c r="K232" s="1"/>
      <c r="L232" s="12" t="s">
        <v>14</v>
      </c>
      <c r="M232" s="12">
        <f>H68</f>
        <v>56</v>
      </c>
      <c r="N232" s="12">
        <f>H164</f>
        <v>64</v>
      </c>
      <c r="O232" s="12">
        <f>H212</f>
        <v>36</v>
      </c>
      <c r="P232" s="12">
        <f>SUM(M232:O232)</f>
        <v>156</v>
      </c>
      <c r="Q232" s="74"/>
    </row>
    <row r="233" spans="11:17" ht="21" customHeight="1">
      <c r="K233" s="1"/>
      <c r="L233" s="12" t="s">
        <v>308</v>
      </c>
      <c r="M233" s="11">
        <f>I68</f>
        <v>41</v>
      </c>
      <c r="N233" s="11">
        <f>I164</f>
        <v>43</v>
      </c>
      <c r="O233" s="11">
        <f>I212</f>
        <v>32</v>
      </c>
      <c r="P233" s="11">
        <f>SUM(M233:O233)</f>
        <v>116</v>
      </c>
      <c r="Q233" s="76">
        <f>P233/P232*100</f>
        <v>74.358974358974365</v>
      </c>
    </row>
    <row r="234" spans="11:17" ht="49.5" customHeight="1">
      <c r="K234" s="1"/>
      <c r="L234" s="193" t="s">
        <v>307</v>
      </c>
      <c r="M234" s="192">
        <f xml:space="preserve"> J68</f>
        <v>0</v>
      </c>
      <c r="N234" s="192">
        <f>J164</f>
        <v>0</v>
      </c>
      <c r="O234" s="192">
        <f>J212</f>
        <v>0</v>
      </c>
      <c r="P234" s="192">
        <f>SUM(M234:O234)</f>
        <v>0</v>
      </c>
      <c r="Q234" s="88">
        <f>P234/P232*100</f>
        <v>0</v>
      </c>
    </row>
    <row r="235" spans="11:17" ht="23.25" customHeight="1">
      <c r="K235" s="1"/>
      <c r="L235" s="192" t="str">
        <f>IF(Q234&gt;=85,"ดีเด่น",IF(Q234&gt;=75,"ดี",IF(Q234&gt;=63,"ผ่านเกณฑ์พื้นฐาน","ไม่ผ่านเกณฑ์พื้นฐาน")))</f>
        <v>ไม่ผ่านเกณฑ์พื้นฐาน</v>
      </c>
      <c r="M235" s="484"/>
      <c r="N235" s="484"/>
      <c r="O235" s="484"/>
      <c r="P235" s="484"/>
      <c r="Q235" s="484"/>
    </row>
    <row r="236" spans="11:17" ht="70.5" customHeight="1">
      <c r="K236" s="1"/>
      <c r="L236" s="410" t="s">
        <v>13</v>
      </c>
      <c r="M236" s="410"/>
      <c r="N236" s="410"/>
      <c r="O236" s="410"/>
      <c r="P236" s="410"/>
      <c r="Q236" s="410"/>
    </row>
    <row r="237" spans="11:17">
      <c r="L237" s="10" t="s">
        <v>12</v>
      </c>
      <c r="M237" s="10"/>
      <c r="N237" s="10"/>
      <c r="O237" s="10"/>
      <c r="P237" s="10"/>
    </row>
    <row r="238" spans="11:17">
      <c r="L238"/>
    </row>
    <row r="239" spans="11:17">
      <c r="K239" s="29"/>
      <c r="L239" s="78" t="s">
        <v>11</v>
      </c>
      <c r="M239" s="78"/>
      <c r="N239" s="78"/>
      <c r="O239" s="77" t="s">
        <v>10</v>
      </c>
      <c r="P239" s="77"/>
    </row>
    <row r="240" spans="11:17">
      <c r="K240" s="29"/>
      <c r="L240" s="77" t="s">
        <v>531</v>
      </c>
      <c r="M240" s="77"/>
      <c r="N240" s="77"/>
      <c r="O240" s="77" t="s">
        <v>8</v>
      </c>
      <c r="P240" s="77"/>
    </row>
    <row r="241" spans="11:16">
      <c r="K241" s="29"/>
      <c r="L241" s="77" t="s">
        <v>7</v>
      </c>
      <c r="M241" s="77"/>
      <c r="N241" s="77"/>
      <c r="O241" s="77" t="s">
        <v>6</v>
      </c>
      <c r="P241" s="77"/>
    </row>
    <row r="242" spans="11:16">
      <c r="K242" s="29"/>
      <c r="L242" s="77" t="s">
        <v>5</v>
      </c>
      <c r="M242" s="77"/>
      <c r="N242" s="77"/>
      <c r="O242" s="77" t="s">
        <v>4</v>
      </c>
      <c r="P242" s="77"/>
    </row>
    <row r="243" spans="11:16">
      <c r="K243" s="29"/>
      <c r="L243" s="77"/>
      <c r="M243" s="77"/>
      <c r="N243" s="77"/>
      <c r="O243" s="77"/>
      <c r="P243" s="77"/>
    </row>
    <row r="244" spans="11:16">
      <c r="K244" s="29"/>
      <c r="L244" s="79" t="s">
        <v>3</v>
      </c>
      <c r="M244" s="79"/>
      <c r="N244" s="79"/>
      <c r="O244" s="80"/>
      <c r="P244" s="80"/>
    </row>
    <row r="245" spans="11:16">
      <c r="K245" s="29"/>
      <c r="L245" s="77" t="s">
        <v>2</v>
      </c>
      <c r="M245" s="77"/>
      <c r="N245" s="77"/>
      <c r="O245" s="80"/>
      <c r="P245" s="80"/>
    </row>
    <row r="246" spans="11:16">
      <c r="K246" s="29"/>
      <c r="L246" s="77" t="s">
        <v>1</v>
      </c>
      <c r="M246" s="77"/>
      <c r="N246" s="77"/>
      <c r="O246" s="80"/>
      <c r="P246" s="80"/>
    </row>
    <row r="247" spans="11:16">
      <c r="K247" s="29"/>
      <c r="L247" s="77" t="s">
        <v>0</v>
      </c>
      <c r="M247" s="77"/>
      <c r="N247" s="77"/>
      <c r="O247" s="80"/>
      <c r="P247" s="80"/>
    </row>
  </sheetData>
  <mergeCells count="249">
    <mergeCell ref="L230:Q230"/>
    <mergeCell ref="A212:F212"/>
    <mergeCell ref="C206:C210"/>
    <mergeCell ref="G206:G210"/>
    <mergeCell ref="H206:H210"/>
    <mergeCell ref="F206:F210"/>
    <mergeCell ref="M235:Q235"/>
    <mergeCell ref="H173:H174"/>
    <mergeCell ref="I173:I174"/>
    <mergeCell ref="J173:J174"/>
    <mergeCell ref="A203:J203"/>
    <mergeCell ref="A191:J191"/>
    <mergeCell ref="I206:I210"/>
    <mergeCell ref="J206:J210"/>
    <mergeCell ref="A206:A210"/>
    <mergeCell ref="D206:D210"/>
    <mergeCell ref="E206:E210"/>
    <mergeCell ref="G157:G160"/>
    <mergeCell ref="H157:H160"/>
    <mergeCell ref="A185:J185"/>
    <mergeCell ref="A173:A174"/>
    <mergeCell ref="C173:C174"/>
    <mergeCell ref="D173:D174"/>
    <mergeCell ref="E173:E174"/>
    <mergeCell ref="F173:F174"/>
    <mergeCell ref="G173:G174"/>
    <mergeCell ref="A164:F164"/>
    <mergeCell ref="A167:J167"/>
    <mergeCell ref="A172:J172"/>
    <mergeCell ref="A157:A160"/>
    <mergeCell ref="B157:B160"/>
    <mergeCell ref="D157:D160"/>
    <mergeCell ref="E157:E160"/>
    <mergeCell ref="F157:F160"/>
    <mergeCell ref="I157:I160"/>
    <mergeCell ref="J157:J160"/>
    <mergeCell ref="A166:J166"/>
    <mergeCell ref="E132:E133"/>
    <mergeCell ref="F132:F133"/>
    <mergeCell ref="J142:J148"/>
    <mergeCell ref="I135:I136"/>
    <mergeCell ref="F142:F148"/>
    <mergeCell ref="G135:G136"/>
    <mergeCell ref="H135:H136"/>
    <mergeCell ref="D142:D148"/>
    <mergeCell ref="E142:E148"/>
    <mergeCell ref="D135:D136"/>
    <mergeCell ref="E135:E136"/>
    <mergeCell ref="B143:B148"/>
    <mergeCell ref="A132:A133"/>
    <mergeCell ref="B132:B133"/>
    <mergeCell ref="G127:G128"/>
    <mergeCell ref="H127:H128"/>
    <mergeCell ref="I127:I128"/>
    <mergeCell ref="J127:J128"/>
    <mergeCell ref="F135:F136"/>
    <mergeCell ref="C132:C133"/>
    <mergeCell ref="G132:G133"/>
    <mergeCell ref="H132:H133"/>
    <mergeCell ref="I132:I133"/>
    <mergeCell ref="G129:G130"/>
    <mergeCell ref="A135:A136"/>
    <mergeCell ref="A142:A148"/>
    <mergeCell ref="H129:H130"/>
    <mergeCell ref="I129:I130"/>
    <mergeCell ref="J129:J130"/>
    <mergeCell ref="J132:J133"/>
    <mergeCell ref="J135:J136"/>
    <mergeCell ref="G142:G148"/>
    <mergeCell ref="H142:H148"/>
    <mergeCell ref="I142:I148"/>
    <mergeCell ref="D132:D133"/>
    <mergeCell ref="N116:N120"/>
    <mergeCell ref="H116:H120"/>
    <mergeCell ref="I116:I120"/>
    <mergeCell ref="N113:N115"/>
    <mergeCell ref="J116:J120"/>
    <mergeCell ref="H113:H115"/>
    <mergeCell ref="I113:I115"/>
    <mergeCell ref="J113:J115"/>
    <mergeCell ref="A121:J121"/>
    <mergeCell ref="A113:A115"/>
    <mergeCell ref="C113:C115"/>
    <mergeCell ref="D113:D115"/>
    <mergeCell ref="E113:E115"/>
    <mergeCell ref="F113:F115"/>
    <mergeCell ref="G113:G115"/>
    <mergeCell ref="F129:F130"/>
    <mergeCell ref="A127:A128"/>
    <mergeCell ref="C127:C128"/>
    <mergeCell ref="D127:D128"/>
    <mergeCell ref="E127:E128"/>
    <mergeCell ref="F127:F128"/>
    <mergeCell ref="C129:C130"/>
    <mergeCell ref="A129:A130"/>
    <mergeCell ref="B129:B130"/>
    <mergeCell ref="D129:D130"/>
    <mergeCell ref="E129:E130"/>
    <mergeCell ref="A126:J126"/>
    <mergeCell ref="D116:D120"/>
    <mergeCell ref="E116:E120"/>
    <mergeCell ref="F116:F120"/>
    <mergeCell ref="G116:G120"/>
    <mergeCell ref="A116:A120"/>
    <mergeCell ref="B116:B120"/>
    <mergeCell ref="D98:D99"/>
    <mergeCell ref="E98:E99"/>
    <mergeCell ref="F98:F99"/>
    <mergeCell ref="G98:G99"/>
    <mergeCell ref="N89:N90"/>
    <mergeCell ref="H89:H90"/>
    <mergeCell ref="I89:I90"/>
    <mergeCell ref="J89:J90"/>
    <mergeCell ref="D93:D94"/>
    <mergeCell ref="E93:E94"/>
    <mergeCell ref="A100:A103"/>
    <mergeCell ref="B100:B103"/>
    <mergeCell ref="D100:D103"/>
    <mergeCell ref="E100:E103"/>
    <mergeCell ref="F100:F103"/>
    <mergeCell ref="G100:G103"/>
    <mergeCell ref="A93:A94"/>
    <mergeCell ref="B93:B94"/>
    <mergeCell ref="N100:N103"/>
    <mergeCell ref="N98:N99"/>
    <mergeCell ref="J98:J99"/>
    <mergeCell ref="H100:H103"/>
    <mergeCell ref="I100:I103"/>
    <mergeCell ref="J100:J103"/>
    <mergeCell ref="A98:A99"/>
    <mergeCell ref="C98:C99"/>
    <mergeCell ref="N93:N94"/>
    <mergeCell ref="H93:H94"/>
    <mergeCell ref="I93:I94"/>
    <mergeCell ref="J93:J94"/>
    <mergeCell ref="F93:F94"/>
    <mergeCell ref="G93:G94"/>
    <mergeCell ref="H98:H99"/>
    <mergeCell ref="I98:I99"/>
    <mergeCell ref="C61:C62"/>
    <mergeCell ref="C58:C59"/>
    <mergeCell ref="B58:B59"/>
    <mergeCell ref="G58:G59"/>
    <mergeCell ref="E61:E62"/>
    <mergeCell ref="G61:G62"/>
    <mergeCell ref="H61:H62"/>
    <mergeCell ref="J64:J67"/>
    <mergeCell ref="D89:D90"/>
    <mergeCell ref="E89:E90"/>
    <mergeCell ref="A87:J87"/>
    <mergeCell ref="A89:A90"/>
    <mergeCell ref="B89:B90"/>
    <mergeCell ref="A74:J74"/>
    <mergeCell ref="A68:C68"/>
    <mergeCell ref="F58:F59"/>
    <mergeCell ref="F61:F62"/>
    <mergeCell ref="A64:A67"/>
    <mergeCell ref="D55:D56"/>
    <mergeCell ref="E55:E56"/>
    <mergeCell ref="G55:G56"/>
    <mergeCell ref="H55:H56"/>
    <mergeCell ref="B55:B56"/>
    <mergeCell ref="I55:I56"/>
    <mergeCell ref="D58:D59"/>
    <mergeCell ref="H38:H39"/>
    <mergeCell ref="D42:D48"/>
    <mergeCell ref="E42:E48"/>
    <mergeCell ref="B38:B39"/>
    <mergeCell ref="D38:D39"/>
    <mergeCell ref="E38:E39"/>
    <mergeCell ref="C43:C45"/>
    <mergeCell ref="C46:C47"/>
    <mergeCell ref="A51:J51"/>
    <mergeCell ref="G42:G48"/>
    <mergeCell ref="G38:G39"/>
    <mergeCell ref="J38:J39"/>
    <mergeCell ref="H42:H48"/>
    <mergeCell ref="F89:F90"/>
    <mergeCell ref="G89:G90"/>
    <mergeCell ref="K42:K48"/>
    <mergeCell ref="A38:A39"/>
    <mergeCell ref="A73:J73"/>
    <mergeCell ref="F55:F56"/>
    <mergeCell ref="H35:H36"/>
    <mergeCell ref="J35:J36"/>
    <mergeCell ref="B64:B67"/>
    <mergeCell ref="D61:D62"/>
    <mergeCell ref="E58:E59"/>
    <mergeCell ref="A58:A59"/>
    <mergeCell ref="H58:H59"/>
    <mergeCell ref="I58:I59"/>
    <mergeCell ref="J58:J59"/>
    <mergeCell ref="J55:J56"/>
    <mergeCell ref="I64:I67"/>
    <mergeCell ref="A61:A62"/>
    <mergeCell ref="I61:I62"/>
    <mergeCell ref="I42:I48"/>
    <mergeCell ref="F42:F48"/>
    <mergeCell ref="I38:I39"/>
    <mergeCell ref="K38:K39"/>
    <mergeCell ref="F38:F39"/>
    <mergeCell ref="J61:J62"/>
    <mergeCell ref="A40:J40"/>
    <mergeCell ref="J28:J33"/>
    <mergeCell ref="J9:J10"/>
    <mergeCell ref="K28:K33"/>
    <mergeCell ref="H9:H10"/>
    <mergeCell ref="F9:F10"/>
    <mergeCell ref="I35:I36"/>
    <mergeCell ref="A35:A36"/>
    <mergeCell ref="K35:K36"/>
    <mergeCell ref="G35:G36"/>
    <mergeCell ref="D28:D33"/>
    <mergeCell ref="E28:E33"/>
    <mergeCell ref="C35:C36"/>
    <mergeCell ref="D35:D36"/>
    <mergeCell ref="E35:E36"/>
    <mergeCell ref="G28:G33"/>
    <mergeCell ref="H28:H33"/>
    <mergeCell ref="F28:F33"/>
    <mergeCell ref="F35:F36"/>
    <mergeCell ref="J42:J48"/>
    <mergeCell ref="A42:A48"/>
    <mergeCell ref="A55:A56"/>
    <mergeCell ref="C55:C56"/>
    <mergeCell ref="L236:Q236"/>
    <mergeCell ref="A1:J1"/>
    <mergeCell ref="A2:J2"/>
    <mergeCell ref="A3:J3"/>
    <mergeCell ref="A4:J4"/>
    <mergeCell ref="A5:J5"/>
    <mergeCell ref="G6:H6"/>
    <mergeCell ref="I6:J6"/>
    <mergeCell ref="A8:J8"/>
    <mergeCell ref="A9:A10"/>
    <mergeCell ref="B9:B10"/>
    <mergeCell ref="A6:A7"/>
    <mergeCell ref="B6:B7"/>
    <mergeCell ref="C6:C7"/>
    <mergeCell ref="D6:F6"/>
    <mergeCell ref="C9:C10"/>
    <mergeCell ref="I9:I10"/>
    <mergeCell ref="D9:D10"/>
    <mergeCell ref="E9:E10"/>
    <mergeCell ref="G9:G10"/>
    <mergeCell ref="I28:I33"/>
    <mergeCell ref="K9:K10"/>
    <mergeCell ref="A28:A33"/>
    <mergeCell ref="C28:C33"/>
  </mergeCells>
  <pageMargins left="0.15748031496062992" right="0.23622047244094491" top="0.48" bottom="0.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8</vt:i4>
      </vt:variant>
    </vt:vector>
  </HeadingPairs>
  <TitlesOfParts>
    <vt:vector size="16" baseType="lpstr">
      <vt:lpstr>รพร.สระแก้ว</vt:lpstr>
      <vt:lpstr>อรัญประเทศ</vt:lpstr>
      <vt:lpstr>คลองหาด </vt:lpstr>
      <vt:lpstr>เขาฉกรรจ์ </vt:lpstr>
      <vt:lpstr>วัฒนานคร</vt:lpstr>
      <vt:lpstr>วังน้ำเย็น</vt:lpstr>
      <vt:lpstr>ตาพระยา</vt:lpstr>
      <vt:lpstr>วังสมบูรณ์</vt:lpstr>
      <vt:lpstr>'เขาฉกรรจ์ '!Print_Titles</vt:lpstr>
      <vt:lpstr>'คลองหาด '!Print_Titles</vt:lpstr>
      <vt:lpstr>ตาพระยา!Print_Titles</vt:lpstr>
      <vt:lpstr>รพร.สระแก้ว!Print_Titles</vt:lpstr>
      <vt:lpstr>วังน้ำเย็น!Print_Titles</vt:lpstr>
      <vt:lpstr>วังสมบูรณ์!Print_Titles</vt:lpstr>
      <vt:lpstr>วัฒนานคร!Print_Titles</vt:lpstr>
      <vt:lpstr>อรัญประเทศ!Print_Titles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2017-03-22T09:17:48Z</cp:lastPrinted>
  <dcterms:created xsi:type="dcterms:W3CDTF">2017-03-07T02:20:32Z</dcterms:created>
  <dcterms:modified xsi:type="dcterms:W3CDTF">2018-04-18T20:40:55Z</dcterms:modified>
</cp:coreProperties>
</file>