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คปสจ.63\คปสจ.พฤษภาคม 63\"/>
    </mc:Choice>
  </mc:AlternateContent>
  <xr:revisionPtr revIDLastSave="0" documentId="8_{788FC2B3-FFEA-4562-BBF2-4BA35D7C376A}" xr6:coauthVersionLast="45" xr6:coauthVersionMax="45" xr10:uidLastSave="{00000000-0000-0000-0000-000000000000}"/>
  <bookViews>
    <workbookView xWindow="-120" yWindow="-120" windowWidth="29040" windowHeight="15840" xr2:uid="{8826EAE1-23CD-462B-812A-3270FBDEC5B8}"/>
  </bookViews>
  <sheets>
    <sheet name="เม.ย.256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<sst xmlns="http://schemas.openxmlformats.org/spreadsheetml/2006/main" count="39" uniqueCount="39">
  <si>
    <t>รายงานภาวะวิกฤติแยกรายเดือน ปีงบประมาณ 2563</t>
  </si>
  <si>
    <t>No</t>
  </si>
  <si>
    <t>ID</t>
  </si>
  <si>
    <t>Org</t>
  </si>
  <si>
    <t>NI+Depreciation</t>
  </si>
  <si>
    <t>Liquid 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</si>
  <si>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</si>
  <si>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</si>
  <si>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</si>
  <si>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</si>
  <si>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</si>
  <si>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</si>
  <si>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</si>
  <si>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</si>
  <si>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</si>
  <si>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</si>
  <si>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</si>
  <si>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</si>
  <si>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</si>
  <si>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</si>
  <si>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สรุปสถานการณ์</t>
  </si>
  <si>
    <t xml:space="preserve">1) จากการดำเนินงานเดือน มีนาคม 2562  พบว่า จังหวัดสระแก้วไม่มีโรงพยาบาลที่ประสบภาวะวิกฤติทางการเงินระดับ 7  </t>
  </si>
  <si>
    <t>2) มีโรงพยาบาลประสบปัญหาวิกฤติการเงินระดับต่าง ๆ ดังนี้ มีโรงพยาบาลที่อยู่ระดับ 0 จำนวน 8 แห่ง ได้แก่ โรงพยาบาลสมเด็จพระยุพราชสระแก้ว โรงพยาบาลคลองหาด โรงพยาบาลตาพระยา โรงพยาบาลวังน้ำเย็น โรงพยาบาลวัฒนานคร โรงพยาบาลอรัญประเทศ โรงพยาบาลเขาฉกรรจ์ และโรงพยาบาลวังสมบูรณ์ มีโรงพยาบาลที่อยู่ระดับ 1  จำนวน 1 แห่ง ได้แก่ โรงพยาบาลโคกสูง</t>
  </si>
  <si>
    <t xml:space="preserve">3) จากข้อมูลยังพบว่าสถานะทางการเงินของโรงพยาบาลทุกแห่งระยะทุนหมุนเวียนมากกว่า 6 เดือน </t>
  </si>
  <si>
    <t xml:space="preserve">4) จากการประเมินประสิทธิภาพบริหารการเงิน (7 Plus Efficiency Score) จังหวัดสระแก้วมีโรงพยาบาลที่มีความเสี่ยง ในระดับต่าง ๆ ดังนี้ </t>
  </si>
  <si>
    <t>5) จังหวัดสระแก้ว ยังคงต้องมีการเฝ้าระวังโรงพยาบาลที่คาดว่าจะเกิดวิกฤติทางการเงิน จำนวน 1 แห่ง ได้แก่ โรงพยาบาลวังน้ำเย็น ซึ่งสถานะเงินบำรุงคงเหลือ(หักหนี้แล้ว) ณ  31 มีนาคม  2562  ติดลบ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</si>
  <si>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</si>
  <si>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</si>
  <si>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CR</t>
  </si>
  <si>
    <t>QR</t>
  </si>
  <si>
    <t xml:space="preserve">Cash </t>
  </si>
  <si>
    <t>NWC</t>
  </si>
  <si>
    <r>
      <rPr>
        <sz val="18"/>
        <color indexed="10"/>
        <rFont val="TH SarabunPSK"/>
        <family val="2"/>
      </rPr>
      <t xml:space="preserve">    </t>
    </r>
    <r>
      <rPr>
        <b/>
        <sz val="18"/>
        <color indexed="10"/>
        <rFont val="TH SarabunPSK"/>
        <family val="2"/>
      </rPr>
      <t xml:space="preserve"> - ระดับ 0C </t>
    </r>
    <r>
      <rPr>
        <sz val="18"/>
        <color indexed="10"/>
        <rFont val="TH SarabunPSK"/>
        <family val="2"/>
      </rPr>
      <t xml:space="preserve"> </t>
    </r>
    <r>
      <rPr>
        <sz val="18"/>
        <color theme="1"/>
        <rFont val="TH SarabunPSK"/>
        <family val="2"/>
      </rPr>
      <t>จำนวน 6</t>
    </r>
    <r>
      <rPr>
        <sz val="18"/>
        <color indexed="8"/>
        <rFont val="TH SarabunPSK"/>
        <family val="2"/>
      </rPr>
      <t xml:space="preserve"> แห่ง ได้แก่ </t>
    </r>
    <r>
      <rPr>
        <b/>
        <u/>
        <sz val="18"/>
        <color indexed="8"/>
        <rFont val="TH SarabunPSK"/>
        <family val="2"/>
      </rPr>
      <t xml:space="preserve">โรงพยาบาลสมเด็จพระยุพราชสระแก้ว และโรงพยาบาลอรัญประเทศ </t>
    </r>
    <r>
      <rPr>
        <sz val="18"/>
        <color indexed="8"/>
        <rFont val="TH SarabunPSK"/>
        <family val="2"/>
      </rPr>
      <t>ต้องพัฒนาปรับปรุงประสิทธิภาพการบริหาร เรื่อง</t>
    </r>
    <r>
      <rPr>
        <b/>
        <sz val="18"/>
        <color indexed="8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 xml:space="preserve">3) A Payment Period </t>
    </r>
    <r>
      <rPr>
        <sz val="18"/>
        <color indexed="8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8"/>
        <color rgb="FFFF0000"/>
        <rFont val="TH SarabunPSK"/>
        <family val="2"/>
      </rPr>
      <t>4) A Collection Period-UC   5) A Collection Period -CSMBS  6)A Collection Period-SSS</t>
    </r>
    <r>
      <rPr>
        <b/>
        <sz val="18"/>
        <color indexed="8"/>
        <rFont val="TH SarabunPSK"/>
        <family val="2"/>
      </rPr>
      <t xml:space="preserve"> </t>
    </r>
    <r>
      <rPr>
        <sz val="18"/>
        <color indexed="8"/>
        <rFont val="TH SarabunPSK"/>
        <family val="2"/>
      </rPr>
      <t xml:space="preserve"> 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u/>
        <sz val="18"/>
        <color indexed="8"/>
        <rFont val="TH SarabunPSK"/>
        <family val="2"/>
      </rPr>
      <t>โรงพยาบาลคลองหาด</t>
    </r>
    <r>
      <rPr>
        <sz val="18"/>
        <color indexed="8"/>
        <rFont val="TH SarabunPSK"/>
        <family val="2"/>
      </rPr>
      <t xml:space="preserve"> ต้องพัฒนาปรับปรุงประสิทธิภาพการบริหาร เรื่อง </t>
    </r>
    <r>
      <rPr>
        <b/>
        <sz val="18"/>
        <color rgb="FFFF0000"/>
        <rFont val="TH SarabunPSK"/>
        <family val="2"/>
      </rPr>
      <t>3) A Payment Period</t>
    </r>
    <r>
      <rPr>
        <sz val="18"/>
        <color indexed="8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</t>
    </r>
    <r>
      <rPr>
        <b/>
        <sz val="18"/>
        <color indexed="8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4) A Collection Period-UC   6)A Collection Period-SSS</t>
    </r>
    <r>
      <rPr>
        <sz val="18"/>
        <color rgb="FFFF0000"/>
        <rFont val="TH SarabunPSK"/>
        <family val="2"/>
      </rPr>
      <t xml:space="preserve"> </t>
    </r>
    <r>
      <rPr>
        <sz val="18"/>
        <color indexed="8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8"/>
        <color rgb="FFFF0000"/>
        <rFont val="TH SarabunPSK"/>
        <family val="2"/>
      </rPr>
      <t xml:space="preserve">7) Inventory Management </t>
    </r>
    <r>
      <rPr>
        <sz val="18"/>
        <color rgb="FFFF0000"/>
        <rFont val="TH SarabunPSK"/>
        <family val="2"/>
      </rPr>
      <t xml:space="preserve"> </t>
    </r>
    <r>
      <rPr>
        <sz val="18"/>
        <color indexed="8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  <r>
      <rPr>
        <b/>
        <u/>
        <sz val="18"/>
        <color indexed="8"/>
        <rFont val="TH SarabunPSK"/>
        <family val="2"/>
      </rPr>
      <t xml:space="preserve">  โรงพยาบาลวัฒนานคร โรงพยาบาลเขาฉกรรจ์ และโ</t>
    </r>
    <r>
      <rPr>
        <b/>
        <u/>
        <sz val="18"/>
        <rFont val="TH SarabunPSK"/>
        <family val="2"/>
      </rPr>
      <t xml:space="preserve">รงพยาบาลวังสมบูรณ์ </t>
    </r>
    <r>
      <rPr>
        <sz val="18"/>
        <color indexed="8"/>
        <rFont val="TH SarabunPSK"/>
        <family val="2"/>
      </rPr>
      <t>ต</t>
    </r>
    <r>
      <rPr>
        <sz val="18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8"/>
        <color rgb="FFFF0000"/>
        <rFont val="TH SarabunPSK"/>
        <family val="2"/>
      </rPr>
      <t>3) A Payment Period</t>
    </r>
    <r>
      <rPr>
        <sz val="18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8"/>
        <color rgb="FFFF0000"/>
        <rFont val="TH SarabunPSK"/>
        <family val="2"/>
      </rPr>
      <t>5) A Collection Period -CSMBS  6)A Collection Period-SSS</t>
    </r>
    <r>
      <rPr>
        <b/>
        <sz val="18"/>
        <rFont val="TH SarabunPSK"/>
        <family val="2"/>
      </rPr>
      <t xml:space="preserve"> </t>
    </r>
    <r>
      <rPr>
        <sz val="18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8"/>
        <color rgb="FFFF0000"/>
        <rFont val="TH SarabunPSK"/>
        <family val="2"/>
      </rPr>
      <t>7) Inventory Management</t>
    </r>
    <r>
      <rPr>
        <b/>
        <sz val="18"/>
        <rFont val="TH SarabunPSK"/>
        <family val="2"/>
      </rPr>
      <t xml:space="preserve">  </t>
    </r>
    <r>
      <rPr>
        <sz val="18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</si>
  <si>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8"/>
        <color indexed="10"/>
        <rFont val="TH SarabunPSK"/>
        <family val="2"/>
      </rPr>
      <t xml:space="preserve">     </t>
    </r>
    <r>
      <rPr>
        <b/>
        <sz val="18"/>
        <color indexed="10"/>
        <rFont val="TH SarabunPSK"/>
        <family val="2"/>
      </rPr>
      <t xml:space="preserve">- ระดับ 0C- </t>
    </r>
    <r>
      <rPr>
        <sz val="18"/>
        <color theme="1"/>
        <rFont val="TH SarabunPSK"/>
        <family val="2"/>
      </rPr>
      <t xml:space="preserve"> จำนวน 1</t>
    </r>
    <r>
      <rPr>
        <sz val="18"/>
        <color indexed="8"/>
        <rFont val="TH SarabunPSK"/>
        <family val="2"/>
      </rPr>
      <t xml:space="preserve"> แห่ง ได้แก่</t>
    </r>
    <r>
      <rPr>
        <sz val="18"/>
        <color theme="1"/>
        <rFont val="TH SarabunPSK"/>
        <family val="2"/>
      </rPr>
      <t xml:space="preserve"> </t>
    </r>
    <r>
      <rPr>
        <b/>
        <u/>
        <sz val="18"/>
        <color theme="1"/>
        <rFont val="TH SarabunPSK"/>
        <family val="2"/>
      </rPr>
      <t xml:space="preserve">โรงพยาบาลตาพระยา </t>
    </r>
    <r>
      <rPr>
        <sz val="18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8"/>
        <color rgb="FFFF0000"/>
        <rFont val="TH SarabunPSK"/>
        <family val="2"/>
      </rPr>
      <t>3) A Payment Period</t>
    </r>
    <r>
      <rPr>
        <sz val="18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8"/>
        <color rgb="FFFF0000"/>
        <rFont val="TH SarabunPSK"/>
        <family val="2"/>
      </rPr>
      <t>4) A Collection Period-UC    5) A Collection Period -CSMBS   6)A Collection Period-SSS</t>
    </r>
    <r>
      <rPr>
        <sz val="18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8"/>
        <color rgb="FFFF0000"/>
        <rFont val="TH SarabunPSK"/>
        <family val="2"/>
      </rPr>
      <t xml:space="preserve">7) Inventory Management  </t>
    </r>
    <r>
      <rPr>
        <sz val="18"/>
        <color theme="1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</si>
  <si>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8"/>
        <color indexed="10"/>
        <rFont val="TH SarabunPSK"/>
        <family val="2"/>
      </rPr>
      <t xml:space="preserve">     </t>
    </r>
    <r>
      <rPr>
        <b/>
        <sz val="18"/>
        <color indexed="10"/>
        <rFont val="TH SarabunPSK"/>
        <family val="2"/>
      </rPr>
      <t xml:space="preserve">- ระดับ 0D </t>
    </r>
    <r>
      <rPr>
        <sz val="18"/>
        <color theme="1"/>
        <rFont val="TH SarabunPSK"/>
        <family val="2"/>
      </rPr>
      <t xml:space="preserve"> จำนวน 1</t>
    </r>
    <r>
      <rPr>
        <sz val="18"/>
        <color indexed="8"/>
        <rFont val="TH SarabunPSK"/>
        <family val="2"/>
      </rPr>
      <t xml:space="preserve"> แห่ง ได้แก่</t>
    </r>
    <r>
      <rPr>
        <sz val="18"/>
        <color theme="1"/>
        <rFont val="TH SarabunPSK"/>
        <family val="2"/>
      </rPr>
      <t xml:space="preserve"> </t>
    </r>
    <r>
      <rPr>
        <b/>
        <u/>
        <sz val="18"/>
        <color theme="1"/>
        <rFont val="TH SarabunPSK"/>
        <family val="2"/>
      </rPr>
      <t xml:space="preserve">โรงพยาบาลวังน้ำเย็น </t>
    </r>
    <r>
      <rPr>
        <sz val="18"/>
        <color theme="1"/>
        <rFont val="TH SarabunPSK"/>
        <family val="2"/>
      </rPr>
      <t xml:space="preserve">ต้องพัฒนาปรับปรุงประสิทธิภาพการบริหาร เรื่อง 2) Return on Asset  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 </t>
    </r>
    <r>
      <rPr>
        <b/>
        <sz val="18"/>
        <color rgb="FFFF0000"/>
        <rFont val="TH SarabunPSK"/>
        <family val="2"/>
      </rPr>
      <t>3) A Payment Period</t>
    </r>
    <r>
      <rPr>
        <sz val="18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8"/>
        <color rgb="FFFF0000"/>
        <rFont val="TH SarabunPSK"/>
        <family val="2"/>
      </rPr>
      <t>4) A Collection Period-UC    5) A Collection Period -CSMBS   6)A Collection Period-SSS</t>
    </r>
    <r>
      <rPr>
        <sz val="18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8"/>
        <color rgb="FFFF0000"/>
        <rFont val="TH SarabunPSK"/>
        <family val="2"/>
      </rPr>
      <t xml:space="preserve">7) Inventory Management  </t>
    </r>
    <r>
      <rPr>
        <sz val="18"/>
        <color theme="1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</si>
  <si>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8"/>
        <color indexed="10"/>
        <rFont val="TH SarabunPSK"/>
        <family val="2"/>
      </rPr>
      <t xml:space="preserve">    </t>
    </r>
    <r>
      <rPr>
        <b/>
        <sz val="18"/>
        <color indexed="10"/>
        <rFont val="TH SarabunPSK"/>
        <family val="2"/>
      </rPr>
      <t xml:space="preserve"> - ระดับ 1D</t>
    </r>
    <r>
      <rPr>
        <sz val="18"/>
        <color indexed="10"/>
        <rFont val="TH SarabunPSK"/>
        <family val="2"/>
      </rPr>
      <t xml:space="preserve"> </t>
    </r>
    <r>
      <rPr>
        <sz val="18"/>
        <color theme="1"/>
        <rFont val="TH SarabunPSK"/>
        <family val="2"/>
      </rPr>
      <t>จำนวน 1</t>
    </r>
    <r>
      <rPr>
        <sz val="18"/>
        <color indexed="8"/>
        <rFont val="TH SarabunPSK"/>
        <family val="2"/>
      </rPr>
      <t xml:space="preserve"> แห่ง ได้แก่ </t>
    </r>
    <r>
      <rPr>
        <b/>
        <u/>
        <sz val="18"/>
        <color indexed="8"/>
        <rFont val="TH SarabunPSK"/>
        <family val="2"/>
      </rPr>
      <t>โรงพยาบาลโคกสูง</t>
    </r>
    <r>
      <rPr>
        <sz val="18"/>
        <color indexed="8"/>
        <rFont val="TH SarabunPSK"/>
        <family val="2"/>
      </rPr>
      <t xml:space="preserve"> ต</t>
    </r>
    <r>
      <rPr>
        <sz val="18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8"/>
        <color rgb="FFFF0000"/>
        <rFont val="TH SarabunPSK"/>
        <family val="2"/>
      </rPr>
      <t xml:space="preserve">1) Operating Margin </t>
    </r>
    <r>
      <rPr>
        <sz val="18"/>
        <rFont val="TH SarabunPSK"/>
        <family val="2"/>
      </rPr>
      <t xml:space="preserve"> ควรมีแนวทางในการกำกับ (1)ประเมิน PlanFin ดูการกำกับรายได้ รายจ่าย เป็นรายหมวด (2)หาสาเหตุที่ไม่เป็นไปตามแผน ทบทวนปรับปรุง (3)การวางระบบกำกับ ทำแผนปรับประสิทธิภาพ </t>
    </r>
    <r>
      <rPr>
        <b/>
        <sz val="18"/>
        <color rgb="FFFF0000"/>
        <rFont val="TH SarabunPSK"/>
        <family val="2"/>
      </rPr>
      <t xml:space="preserve">2) Return on Asset </t>
    </r>
    <r>
      <rPr>
        <sz val="18"/>
        <rFont val="TH SarabunPSK"/>
        <family val="2"/>
      </rPr>
      <t xml:space="preserve"> 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 </t>
    </r>
    <r>
      <rPr>
        <b/>
        <sz val="18"/>
        <color rgb="FFFF0000"/>
        <rFont val="TH SarabunPSK"/>
        <family val="2"/>
      </rPr>
      <t>3) A Payment Period</t>
    </r>
    <r>
      <rPr>
        <sz val="18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8"/>
        <color rgb="FFFF0000"/>
        <rFont val="TH SarabunPSK"/>
        <family val="2"/>
      </rPr>
      <t>5) A Collection Period -CSMBS  6)A Collection Period-SSS</t>
    </r>
    <r>
      <rPr>
        <b/>
        <sz val="18"/>
        <rFont val="TH SarabunPSK"/>
        <family val="2"/>
      </rPr>
      <t xml:space="preserve"> </t>
    </r>
    <r>
      <rPr>
        <sz val="18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8"/>
        <color rgb="FFFF0000"/>
        <rFont val="TH SarabunPSK"/>
        <family val="2"/>
      </rPr>
      <t>7) Inventory Management</t>
    </r>
    <r>
      <rPr>
        <b/>
        <sz val="18"/>
        <rFont val="TH SarabunPSK"/>
        <family val="2"/>
      </rPr>
      <t xml:space="preserve">  </t>
    </r>
    <r>
      <rPr>
        <sz val="18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</si>
  <si>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t>Status Index</t>
  </si>
  <si>
    <t>ประจำเดือน เมษายน  22563</t>
  </si>
  <si>
    <t>รายงาน  ณ  วันที่  18  พฤษภาคม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</si>
</sst>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#,##0.00_ ;\-#,##0.00\ 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1"/>
      <name val="TH SarabunPSK"/>
      <family val="2"/>
    </font>
    <font>
      <sz val="18"/>
      <color indexed="10"/>
      <name val="TH SarabunPSK"/>
      <family val="2"/>
    </font>
    <font>
      <b/>
      <sz val="18"/>
      <color indexed="10"/>
      <name val="TH SarabunPSK"/>
      <family val="2"/>
    </font>
    <font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TH SarabunPSK"/>
      <family val="2"/>
    </font>
    <font>
      <b/>
      <u/>
      <sz val="18"/>
      <name val="TH SarabunPSK"/>
      <family val="2"/>
    </font>
    <font>
      <b/>
      <u/>
      <sz val="18"/>
      <color theme="1"/>
      <name val="TH SarabunPSK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/>
    <xf numFmtId="43" fontId="4" fillId="0" borderId="0" xfId="1" applyFont="1" applyFill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3" fontId="15" fillId="0" borderId="0" xfId="1" applyFont="1" applyFill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5" fillId="0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hidden="1"/>
    </xf>
    <xf numFmtId="4" fontId="15" fillId="0" borderId="1" xfId="0" applyNumberFormat="1" applyFont="1" applyBorder="1" applyAlignment="1" applyProtection="1">
      <alignment horizontal="center" vertical="center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left" vertical="center"/>
      <protection hidden="1"/>
    </xf>
    <xf numFmtId="165" fontId="16" fillId="0" borderId="1" xfId="1" applyNumberFormat="1" applyFont="1" applyFill="1" applyBorder="1" applyAlignment="1">
      <alignment horizontal="right" vertical="center"/>
    </xf>
    <xf numFmtId="165" fontId="17" fillId="0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</cellXfs>
  <cellStyles count="4">
    <cellStyle name="Comma 2" xfId="2" xr:uid="{5F9E9C5C-8C1E-419A-B9A6-656E2BC86083}"/>
    <cellStyle name="Normal 2" xfId="3" xr:uid="{96B93A50-E8D3-4126-961D-40A8B501C006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8A39F-40F8-4AAC-A44B-115967943D44}">
  <sheetPr>
    <tabColor rgb="FF92D050"/>
  </sheetPr>
  <dimension ref="A1:P28"/>
  <sheetViews>
    <sheetView tabSelected="1" zoomScale="70" zoomScaleNormal="70" workbookViewId="0">
      <selection activeCell="H27" sqref="H27"/>
    </sheetView>
  </sheetViews>
  <sheetFormatPr defaultColWidth="9" defaultRowHeight="23.25"/>
  <cols>
    <col min="1" max="1" width="4.5703125" style="1" customWidth="1"/>
    <col min="2" max="2" width="12.28515625" style="1" customWidth="1"/>
    <col min="3" max="3" width="43.7109375" style="1" customWidth="1"/>
    <col min="4" max="6" width="9.28515625" style="1" customWidth="1"/>
    <col min="7" max="7" width="24.7109375" style="1" customWidth="1"/>
    <col min="8" max="8" width="26.140625" style="1" customWidth="1"/>
    <col min="9" max="9" width="10.7109375" style="1" customWidth="1"/>
    <col min="10" max="10" width="11.7109375" style="1" customWidth="1"/>
    <col min="11" max="11" width="12.7109375" style="1" customWidth="1"/>
    <col min="12" max="12" width="11.85546875" style="1" customWidth="1"/>
    <col min="13" max="13" width="13" style="1" customWidth="1"/>
    <col min="14" max="15" width="25.85546875" style="2" bestFit="1" customWidth="1"/>
    <col min="16" max="16384" width="9" style="1"/>
  </cols>
  <sheetData>
    <row r="1" spans="1:16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7.6" customHeight="1">
      <c r="A4" s="10" t="s">
        <v>1</v>
      </c>
      <c r="B4" s="11" t="s">
        <v>2</v>
      </c>
      <c r="C4" s="11" t="s">
        <v>3</v>
      </c>
      <c r="D4" s="11" t="s">
        <v>28</v>
      </c>
      <c r="E4" s="11" t="s">
        <v>29</v>
      </c>
      <c r="F4" s="11" t="s">
        <v>30</v>
      </c>
      <c r="G4" s="11" t="s">
        <v>31</v>
      </c>
      <c r="H4" s="11" t="s">
        <v>4</v>
      </c>
      <c r="I4" s="12" t="s">
        <v>5</v>
      </c>
      <c r="J4" s="12" t="s">
        <v>36</v>
      </c>
      <c r="K4" s="12" t="s">
        <v>6</v>
      </c>
      <c r="L4" s="12" t="s">
        <v>7</v>
      </c>
      <c r="M4" s="12" t="s">
        <v>8</v>
      </c>
      <c r="N4" s="13" t="s">
        <v>9</v>
      </c>
      <c r="O4" s="13" t="s">
        <v>10</v>
      </c>
      <c r="P4" s="5"/>
    </row>
    <row r="5" spans="1:16" s="19" customFormat="1" ht="46.15" customHeight="1">
      <c r="A5" s="10">
        <v>1</v>
      </c>
      <c r="B5" s="14">
        <v>10699</v>
      </c>
      <c r="C5" s="22" t="s">
        <v>11</v>
      </c>
      <c r="D5" s="15">
        <v>3.61</v>
      </c>
      <c r="E5" s="15">
        <v>3.23</v>
      </c>
      <c r="F5" s="15">
        <v>2.27</v>
      </c>
      <c r="G5" s="15">
        <v>349339624.04000002</v>
      </c>
      <c r="H5" s="15">
        <v>111499436.19</v>
      </c>
      <c r="I5" s="14">
        <v>0</v>
      </c>
      <c r="J5" s="14">
        <v>0</v>
      </c>
      <c r="K5" s="14">
        <v>0</v>
      </c>
      <c r="L5" s="16" t="str">
        <f>IF(AND(G5&gt;0,H5&gt;0),"",IF(AND(G5&lt;0,H5&lt;0),"",TRUNC(ABS(G5/(H5/6)),1)))</f>
        <v/>
      </c>
      <c r="M5" s="17">
        <v>0</v>
      </c>
      <c r="N5" s="23">
        <v>101454749.45</v>
      </c>
      <c r="O5" s="23">
        <v>170538115.28999999</v>
      </c>
      <c r="P5" s="18"/>
    </row>
    <row r="6" spans="1:16" s="19" customFormat="1" ht="46.15" customHeight="1">
      <c r="A6" s="10">
        <v>2</v>
      </c>
      <c r="B6" s="14">
        <v>10866</v>
      </c>
      <c r="C6" s="22" t="s">
        <v>12</v>
      </c>
      <c r="D6" s="15">
        <v>2</v>
      </c>
      <c r="E6" s="15">
        <v>1.87</v>
      </c>
      <c r="F6" s="15">
        <v>1.5</v>
      </c>
      <c r="G6" s="15">
        <v>22336781.41</v>
      </c>
      <c r="H6" s="15">
        <v>13489704.08</v>
      </c>
      <c r="I6" s="14">
        <v>0</v>
      </c>
      <c r="J6" s="14">
        <v>0</v>
      </c>
      <c r="K6" s="14">
        <v>0</v>
      </c>
      <c r="L6" s="16" t="str">
        <f t="shared" ref="L6:L13" si="0">IF(AND(G6&gt;0,H6&gt;0),"",IF(AND(G6&lt;0,H6&lt;0),"",TRUNC(ABS(G6/(H6/6)),1)))</f>
        <v/>
      </c>
      <c r="M6" s="17">
        <v>0</v>
      </c>
      <c r="N6" s="23">
        <v>14153722.380000001</v>
      </c>
      <c r="O6" s="23">
        <v>11044726.439999999</v>
      </c>
      <c r="P6" s="18"/>
    </row>
    <row r="7" spans="1:16" s="19" customFormat="1" ht="46.15" customHeight="1">
      <c r="A7" s="10">
        <v>3</v>
      </c>
      <c r="B7" s="14">
        <v>10867</v>
      </c>
      <c r="C7" s="22" t="s">
        <v>13</v>
      </c>
      <c r="D7" s="15">
        <v>3.65</v>
      </c>
      <c r="E7" s="15">
        <v>3.41</v>
      </c>
      <c r="F7" s="15">
        <v>2.96</v>
      </c>
      <c r="G7" s="15">
        <v>61730306.479999997</v>
      </c>
      <c r="H7" s="15">
        <v>16387703.32</v>
      </c>
      <c r="I7" s="14">
        <v>0</v>
      </c>
      <c r="J7" s="14">
        <v>0</v>
      </c>
      <c r="K7" s="14">
        <v>0</v>
      </c>
      <c r="L7" s="16" t="str">
        <f t="shared" si="0"/>
        <v/>
      </c>
      <c r="M7" s="17">
        <v>0</v>
      </c>
      <c r="N7" s="23">
        <v>21559370.629999999</v>
      </c>
      <c r="O7" s="23">
        <v>45632726.049999997</v>
      </c>
      <c r="P7" s="18"/>
    </row>
    <row r="8" spans="1:16" s="19" customFormat="1" ht="46.15" customHeight="1">
      <c r="A8" s="10">
        <v>4</v>
      </c>
      <c r="B8" s="14">
        <v>10868</v>
      </c>
      <c r="C8" s="22" t="s">
        <v>14</v>
      </c>
      <c r="D8" s="15">
        <v>1.32</v>
      </c>
      <c r="E8" s="15">
        <v>1.1499999999999999</v>
      </c>
      <c r="F8" s="15">
        <v>0.94</v>
      </c>
      <c r="G8" s="15">
        <v>9707438.7699999996</v>
      </c>
      <c r="H8" s="15">
        <v>10567866.220000001</v>
      </c>
      <c r="I8" s="14">
        <v>1</v>
      </c>
      <c r="J8" s="14">
        <v>0</v>
      </c>
      <c r="K8" s="14">
        <v>0</v>
      </c>
      <c r="L8" s="16" t="str">
        <f t="shared" si="0"/>
        <v/>
      </c>
      <c r="M8" s="17">
        <v>1</v>
      </c>
      <c r="N8" s="23">
        <v>13437567.83</v>
      </c>
      <c r="O8" s="24">
        <v>-1716446.99</v>
      </c>
      <c r="P8" s="18"/>
    </row>
    <row r="9" spans="1:16" s="19" customFormat="1" ht="46.15" customHeight="1">
      <c r="A9" s="10">
        <v>5</v>
      </c>
      <c r="B9" s="14">
        <v>10869</v>
      </c>
      <c r="C9" s="22" t="s">
        <v>15</v>
      </c>
      <c r="D9" s="20">
        <v>2.4300000000000002</v>
      </c>
      <c r="E9" s="20">
        <v>2.25</v>
      </c>
      <c r="F9" s="20">
        <v>1.83</v>
      </c>
      <c r="G9" s="20">
        <v>43354502.130000003</v>
      </c>
      <c r="H9" s="20">
        <v>25561628.09</v>
      </c>
      <c r="I9" s="21">
        <v>0</v>
      </c>
      <c r="J9" s="21">
        <v>0</v>
      </c>
      <c r="K9" s="14">
        <v>0</v>
      </c>
      <c r="L9" s="16" t="str">
        <f t="shared" si="0"/>
        <v/>
      </c>
      <c r="M9" s="17">
        <v>0</v>
      </c>
      <c r="N9" s="23">
        <v>25466188.260000002</v>
      </c>
      <c r="O9" s="23">
        <v>25051475.309999999</v>
      </c>
      <c r="P9" s="18"/>
    </row>
    <row r="10" spans="1:16" s="19" customFormat="1" ht="46.15" customHeight="1">
      <c r="A10" s="10">
        <v>6</v>
      </c>
      <c r="B10" s="14">
        <v>10870</v>
      </c>
      <c r="C10" s="22" t="s">
        <v>16</v>
      </c>
      <c r="D10" s="15">
        <v>2.11</v>
      </c>
      <c r="E10" s="15">
        <v>1.86</v>
      </c>
      <c r="F10" s="15">
        <v>1.37</v>
      </c>
      <c r="G10" s="15">
        <v>83121683.069999993</v>
      </c>
      <c r="H10" s="15">
        <v>23323862.93</v>
      </c>
      <c r="I10" s="14">
        <v>0</v>
      </c>
      <c r="J10" s="14">
        <v>0</v>
      </c>
      <c r="K10" s="14">
        <v>0</v>
      </c>
      <c r="L10" s="16" t="str">
        <f t="shared" si="0"/>
        <v/>
      </c>
      <c r="M10" s="17">
        <v>0</v>
      </c>
      <c r="N10" s="23">
        <v>27689210.350000001</v>
      </c>
      <c r="O10" s="23">
        <v>27959412.899999999</v>
      </c>
      <c r="P10" s="18"/>
    </row>
    <row r="11" spans="1:16" s="19" customFormat="1" ht="46.15" customHeight="1">
      <c r="A11" s="10">
        <v>7</v>
      </c>
      <c r="B11" s="14">
        <v>13817</v>
      </c>
      <c r="C11" s="22" t="s">
        <v>17</v>
      </c>
      <c r="D11" s="15">
        <v>2.98</v>
      </c>
      <c r="E11" s="15">
        <v>2.7</v>
      </c>
      <c r="F11" s="15">
        <v>2.33</v>
      </c>
      <c r="G11" s="15">
        <v>41806071.450000003</v>
      </c>
      <c r="H11" s="15">
        <v>15059053.380000001</v>
      </c>
      <c r="I11" s="14">
        <v>0</v>
      </c>
      <c r="J11" s="14">
        <v>0</v>
      </c>
      <c r="K11" s="14">
        <v>0</v>
      </c>
      <c r="L11" s="16" t="str">
        <f t="shared" si="0"/>
        <v/>
      </c>
      <c r="M11" s="17">
        <v>0</v>
      </c>
      <c r="N11" s="23">
        <v>16935799.030000001</v>
      </c>
      <c r="O11" s="23">
        <v>28033764.02</v>
      </c>
      <c r="P11" s="18"/>
    </row>
    <row r="12" spans="1:16" s="19" customFormat="1" ht="46.15" customHeight="1">
      <c r="A12" s="10">
        <v>8</v>
      </c>
      <c r="B12" s="14">
        <v>28849</v>
      </c>
      <c r="C12" s="22" t="s">
        <v>18</v>
      </c>
      <c r="D12" s="15">
        <v>3.92</v>
      </c>
      <c r="E12" s="15">
        <v>3.64</v>
      </c>
      <c r="F12" s="15">
        <v>3.29</v>
      </c>
      <c r="G12" s="15">
        <v>32564379.93</v>
      </c>
      <c r="H12" s="15">
        <v>10200415.75</v>
      </c>
      <c r="I12" s="14">
        <v>0</v>
      </c>
      <c r="J12" s="14">
        <v>0</v>
      </c>
      <c r="K12" s="14">
        <v>0</v>
      </c>
      <c r="L12" s="16" t="str">
        <f t="shared" si="0"/>
        <v/>
      </c>
      <c r="M12" s="17">
        <v>0</v>
      </c>
      <c r="N12" s="23">
        <v>9981143.8200000003</v>
      </c>
      <c r="O12" s="23">
        <v>25598681.48</v>
      </c>
      <c r="P12" s="18"/>
    </row>
    <row r="13" spans="1:16" s="19" customFormat="1" ht="46.15" customHeight="1">
      <c r="A13" s="10">
        <v>9</v>
      </c>
      <c r="B13" s="14">
        <v>28850</v>
      </c>
      <c r="C13" s="22" t="s">
        <v>19</v>
      </c>
      <c r="D13" s="15">
        <v>2.74</v>
      </c>
      <c r="E13" s="15">
        <v>2.5499999999999998</v>
      </c>
      <c r="F13" s="15">
        <v>2.2400000000000002</v>
      </c>
      <c r="G13" s="15">
        <v>23900266.43</v>
      </c>
      <c r="H13" s="15">
        <v>15522604.970000001</v>
      </c>
      <c r="I13" s="14">
        <v>0</v>
      </c>
      <c r="J13" s="14">
        <v>0</v>
      </c>
      <c r="K13" s="14">
        <v>0</v>
      </c>
      <c r="L13" s="16" t="str">
        <f t="shared" si="0"/>
        <v/>
      </c>
      <c r="M13" s="17">
        <v>0</v>
      </c>
      <c r="N13" s="23">
        <v>17620352.329999998</v>
      </c>
      <c r="O13" s="23">
        <v>17130988.039999999</v>
      </c>
      <c r="P13" s="18"/>
    </row>
    <row r="14" spans="1:16">
      <c r="A14" s="6"/>
      <c r="B14" s="7"/>
      <c r="C14" s="8"/>
      <c r="D14" s="5"/>
      <c r="E14" s="5"/>
      <c r="F14" s="5"/>
      <c r="G14" s="5"/>
      <c r="H14" s="5"/>
      <c r="I14" s="5"/>
      <c r="J14" s="5"/>
      <c r="K14" s="5"/>
      <c r="L14" s="7"/>
      <c r="M14" s="5"/>
      <c r="N14" s="9"/>
      <c r="O14" s="9"/>
      <c r="P14" s="5"/>
    </row>
    <row r="15" spans="1:16" hidden="1">
      <c r="A15" s="27" t="s">
        <v>20</v>
      </c>
      <c r="B15" s="27"/>
      <c r="C15" s="25" t="s">
        <v>21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6" ht="53.45" hidden="1" customHeight="1">
      <c r="A16" s="3"/>
      <c r="B16" s="3"/>
      <c r="C16" s="25" t="s">
        <v>22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idden="1">
      <c r="A17" s="3"/>
      <c r="B17" s="3"/>
      <c r="C17" s="25" t="s">
        <v>23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idden="1">
      <c r="C18" s="25" t="s">
        <v>24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199.5" hidden="1" customHeight="1">
      <c r="C19" s="28" t="s">
        <v>32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78.75" hidden="1" customHeight="1">
      <c r="C20" s="28" t="s">
        <v>33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ht="102.2" hidden="1" customHeight="1">
      <c r="C21" s="28" t="s">
        <v>34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123" hidden="1" customHeight="1">
      <c r="C22" s="28" t="s">
        <v>35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29.25" hidden="1" customHeight="1">
      <c r="C23" s="25" t="s">
        <v>25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>
      <c r="A24" s="26" t="s">
        <v>26</v>
      </c>
      <c r="B24" s="26"/>
      <c r="C24" s="4" t="s">
        <v>27</v>
      </c>
      <c r="N24" s="1"/>
      <c r="O24" s="1"/>
    </row>
    <row r="25" spans="1:15">
      <c r="C25" s="4" t="s">
        <v>38</v>
      </c>
      <c r="N25" s="1"/>
      <c r="O25" s="1"/>
    </row>
    <row r="26" spans="1:15">
      <c r="N26" s="1"/>
    </row>
    <row r="27" spans="1:15">
      <c r="N27" s="1"/>
    </row>
    <row r="28" spans="1:15">
      <c r="N28" s="1"/>
    </row>
  </sheetData>
  <mergeCells count="13">
    <mergeCell ref="A24:B24"/>
    <mergeCell ref="C18:O18"/>
    <mergeCell ref="C19:O19"/>
    <mergeCell ref="C20:O20"/>
    <mergeCell ref="C21:O21"/>
    <mergeCell ref="C22:O22"/>
    <mergeCell ref="C23:O23"/>
    <mergeCell ref="C17:O17"/>
    <mergeCell ref="A1:O1"/>
    <mergeCell ref="A2:O2"/>
    <mergeCell ref="A15:B15"/>
    <mergeCell ref="C15:O15"/>
    <mergeCell ref="C16:O16"/>
  </mergeCells>
  <conditionalFormatting sqref="M5:M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7" right="0.15748031496062992" top="0.31496062992125984" bottom="0.39370078740157483" header="0.31496062992125984" footer="0.15748031496062992"/>
  <pageSetup paperSize="5" scale="7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เม.ย.2563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2020-04-29T03:12:47Z</dcterms:created>
  <dcterms:modified xsi:type="dcterms:W3CDTF">2020-05-27T00:15:36Z</dcterms:modified>
</cp:coreProperties>
</file>